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16" windowWidth="15480" windowHeight="11640" activeTab="1"/>
  </bookViews>
  <sheets>
    <sheet name="Peer-Internal Review" sheetId="1" r:id="rId1"/>
    <sheet name=" Self Review (m)" sheetId="2" r:id="rId2"/>
  </sheets>
  <definedNames>
    <definedName name="_xlnm.Print_Area" localSheetId="1">' Self Review (m)'!$A$1:$N$51</definedName>
    <definedName name="_xlnm.Print_Area" localSheetId="0">'Peer-Internal Review'!$A$1:$N$51</definedName>
  </definedNames>
  <calcPr fullCalcOnLoad="1"/>
</workbook>
</file>

<file path=xl/comments1.xml><?xml version="1.0" encoding="utf-8"?>
<comments xmlns="http://schemas.openxmlformats.org/spreadsheetml/2006/main">
  <authors>
    <author>Andy Langford</author>
  </authors>
  <commentList>
    <comment ref="B6" authorId="0">
      <text>
        <r>
          <rPr>
            <b/>
            <sz val="9"/>
            <rFont val="Geneva"/>
            <family val="0"/>
          </rPr>
          <t xml:space="preserve">Copy editing: - 
</t>
        </r>
        <r>
          <rPr>
            <sz val="9"/>
            <rFont val="Geneva"/>
            <family val="0"/>
          </rPr>
          <t>Use of grammar, spelling, punctuation, sentence construction, numbering, references, vocabulary……..</t>
        </r>
      </text>
    </comment>
    <comment ref="B7" authorId="0">
      <text>
        <r>
          <rPr>
            <b/>
            <sz val="9"/>
            <rFont val="Geneva"/>
            <family val="0"/>
          </rPr>
          <t xml:space="preserve">Mix of media, genres and styles: - </t>
        </r>
        <r>
          <rPr>
            <sz val="9"/>
            <rFont val="Geneva"/>
            <family val="0"/>
          </rPr>
          <t xml:space="preserve">Choices enhance and support the meaning and the message. Media mix = video, slide presentation, written report etc. Genres = story, documentary report, game, talk show etc. Styles = fonts, images, colour etc.
 </t>
        </r>
      </text>
    </comment>
    <comment ref="B8" authorId="0">
      <text>
        <r>
          <rPr>
            <b/>
            <sz val="9"/>
            <rFont val="Geneva"/>
            <family val="0"/>
          </rPr>
          <t xml:space="preserve">Structure, flow and use of illustrations and examples: - </t>
        </r>
        <r>
          <rPr>
            <sz val="9"/>
            <rFont val="Geneva"/>
            <family val="0"/>
          </rPr>
          <t xml:space="preserve">Structure has clear and useful sequence that allows arguments to unfold within relevant context. Links between levels in the flow of argument are credible. Illustrations and examples truly illuminate proposals. 
</t>
        </r>
      </text>
    </comment>
    <comment ref="B9" authorId="0">
      <text>
        <r>
          <rPr>
            <b/>
            <sz val="9"/>
            <rFont val="Geneva"/>
            <family val="0"/>
          </rPr>
          <t xml:space="preserve">Easy to understand: -
</t>
        </r>
        <r>
          <rPr>
            <sz val="9"/>
            <rFont val="Geneva"/>
            <family val="0"/>
          </rPr>
          <t>Summaries present and effective. 
References and appendices used well to a) keep main body short and clear of unnecessary technical clutter
b)provide opportunities for validating research by reader.
Not simplistic and patronising, nor egocentric and confusing</t>
        </r>
      </text>
    </comment>
    <comment ref="B14" authorId="0">
      <text>
        <r>
          <rPr>
            <b/>
            <sz val="9"/>
            <rFont val="Geneva"/>
            <family val="0"/>
          </rPr>
          <t xml:space="preserve">Survey works: -
</t>
        </r>
        <r>
          <rPr>
            <sz val="9"/>
            <rFont val="Geneva"/>
            <family val="0"/>
          </rPr>
          <t xml:space="preserve">Evidence of conscious choice of appropriate survey tools and adequate amounts and levels of enquiry
</t>
        </r>
      </text>
    </comment>
    <comment ref="B15" authorId="0">
      <text>
        <r>
          <rPr>
            <b/>
            <sz val="9"/>
            <rFont val="Geneva"/>
            <family val="0"/>
          </rPr>
          <t xml:space="preserve">Analysis and design processes: -
</t>
        </r>
        <r>
          <rPr>
            <sz val="9"/>
            <rFont val="Geneva"/>
            <family val="0"/>
          </rPr>
          <t xml:space="preserve">Fresh analyses arise from viewing survey data from several angles and perspectives without being limited by pre-concieved notions of likely outcomes. A reflective process is apparent. Intuitive conclusions are  'triangulated' by survey and analysis.
Design processes, chosen from a creative range of options (and further developed if useful), are described in sufficient detail for forwarding to new users.
Attention to inclusion of all people in field (stakeholders) in full process (especially anaylsis and design) is considered. </t>
        </r>
      </text>
    </comment>
    <comment ref="B16" authorId="0">
      <text>
        <r>
          <rPr>
            <b/>
            <sz val="9"/>
            <rFont val="Geneva"/>
            <family val="0"/>
          </rPr>
          <t xml:space="preserve">Implementation and evaluation works: -
</t>
        </r>
        <r>
          <rPr>
            <sz val="9"/>
            <rFont val="Geneva"/>
            <family val="0"/>
          </rPr>
          <t xml:space="preserve">Feasibility regarding implementation of design proposals is fully considered including work loadings, likely costs and yields, resource requirements, sequencing options etc.
Evaluation includes what went well, what could be different next time, how accurate were the implementation predictions? 
</t>
        </r>
      </text>
    </comment>
    <comment ref="B17" authorId="0">
      <text>
        <r>
          <rPr>
            <b/>
            <sz val="9"/>
            <rFont val="Geneva"/>
            <family val="0"/>
          </rPr>
          <t xml:space="preserve">Articulation of choice and use of design frameworks, methods and principles: -
</t>
        </r>
        <r>
          <rPr>
            <sz val="9"/>
            <rFont val="Geneva"/>
            <family val="0"/>
          </rPr>
          <t xml:space="preserve">
A commentary on the choices and decisions at all stages (survey, analysis, design, implementation and evaluation) that shows the associate can observe, articulate and evaluate their own processes. 
Evaluations of other stakeholders may be included here</t>
        </r>
      </text>
    </comment>
    <comment ref="B22" authorId="0">
      <text>
        <r>
          <rPr>
            <b/>
            <sz val="9"/>
            <rFont val="Geneva"/>
            <family val="0"/>
          </rPr>
          <t xml:space="preserve">Awareness in action (Concrete Experience): - 
</t>
        </r>
        <r>
          <rPr>
            <sz val="9"/>
            <rFont val="Geneva"/>
            <family val="0"/>
          </rPr>
          <t>Associate shows balance between action and thought - is able to get to action and act effortlessly whilst making thoughful choices of how and when to act. Includes making modification to actions according to immeadiate outcomes</t>
        </r>
      </text>
    </comment>
    <comment ref="B23" authorId="0">
      <text>
        <r>
          <rPr>
            <b/>
            <sz val="9"/>
            <rFont val="Geneva"/>
            <family val="0"/>
          </rPr>
          <t xml:space="preserve">Appraisal of action outcomes (Reflective Observation): -
</t>
        </r>
        <r>
          <rPr>
            <sz val="9"/>
            <rFont val="Geneva"/>
            <family val="0"/>
          </rPr>
          <t xml:space="preserve">Associate creates the time, space and alliances necessary to enable good quality reflection - uses the senses of others to develop wider observational skills 
</t>
        </r>
      </text>
    </comment>
    <comment ref="B24" authorId="0">
      <text>
        <r>
          <rPr>
            <b/>
            <sz val="9"/>
            <rFont val="Geneva"/>
            <family val="0"/>
          </rPr>
          <t xml:space="preserve">Use of myths, metaphors, models, theory and research (Abstract Conceptualisation): - </t>
        </r>
        <r>
          <rPr>
            <sz val="9"/>
            <rFont val="Geneva"/>
            <family val="0"/>
          </rPr>
          <t xml:space="preserve">Associate is capable of analysing the levels of understanding they are using and is able to develop the facilities to work with a wider range of levels through time
</t>
        </r>
      </text>
    </comment>
    <comment ref="B25" authorId="0">
      <text>
        <r>
          <rPr>
            <b/>
            <sz val="9"/>
            <rFont val="Geneva"/>
            <family val="0"/>
          </rPr>
          <t xml:space="preserve">Use of piloting and trails (Active Experimentation): - </t>
        </r>
        <r>
          <rPr>
            <sz val="9"/>
            <rFont val="Geneva"/>
            <family val="0"/>
          </rPr>
          <t xml:space="preserve">Associate shows readiness and inventiveness around designing and operating pilots and trials to check the validity of their assumptions and propsals
</t>
        </r>
      </text>
    </comment>
    <comment ref="B30" authorId="0">
      <text>
        <r>
          <rPr>
            <b/>
            <sz val="9"/>
            <rFont val="Geneva"/>
            <family val="0"/>
          </rPr>
          <t xml:space="preserve">Project management: </t>
        </r>
        <r>
          <rPr>
            <sz val="9"/>
            <rFont val="Geneva"/>
            <family val="0"/>
          </rPr>
          <t xml:space="preserve">
Decribes an Associates capacity to  manage self and projects without drama and stress.  Associate maintains flexibility at all times whilst meeting negotiated committments </t>
        </r>
      </text>
    </comment>
    <comment ref="B31" authorId="0">
      <text>
        <r>
          <rPr>
            <b/>
            <sz val="9"/>
            <rFont val="Geneva"/>
            <family val="0"/>
          </rPr>
          <t xml:space="preserve">Competence and attention: -
</t>
        </r>
        <r>
          <rPr>
            <sz val="9"/>
            <rFont val="Geneva"/>
            <family val="0"/>
          </rPr>
          <t>Describes the Associate's qualities of general competence, practiced without pretence, and their consistency in enagaging in an energetic and zestful manner</t>
        </r>
      </text>
    </comment>
    <comment ref="B32" authorId="0">
      <text>
        <r>
          <rPr>
            <b/>
            <sz val="9"/>
            <rFont val="Geneva"/>
            <family val="0"/>
          </rPr>
          <t>Engaging allies and supporters: -</t>
        </r>
        <r>
          <rPr>
            <sz val="9"/>
            <rFont val="Geneva"/>
            <family val="0"/>
          </rPr>
          <t xml:space="preserve">
Describes how pro-active the Associate is in making good use of tutors and mentors. Associate seeks to recruits appropriate allies rather than struggle on alone.</t>
        </r>
      </text>
    </comment>
    <comment ref="B33" authorId="0">
      <text>
        <r>
          <rPr>
            <b/>
            <sz val="9"/>
            <rFont val="Geneva"/>
            <family val="0"/>
          </rPr>
          <t xml:space="preserve">Leadership and delegation: -
</t>
        </r>
        <r>
          <rPr>
            <sz val="9"/>
            <rFont val="Geneva"/>
            <family val="0"/>
          </rPr>
          <t>Describes the</t>
        </r>
        <r>
          <rPr>
            <b/>
            <sz val="9"/>
            <rFont val="Geneva"/>
            <family val="0"/>
          </rPr>
          <t xml:space="preserve"> </t>
        </r>
        <r>
          <rPr>
            <sz val="9"/>
            <rFont val="Geneva"/>
            <family val="0"/>
          </rPr>
          <t xml:space="preserve">Associate's capacities for leading others with a range of styles and how well they attend to effective, clear delegation. Others may comment here.
</t>
        </r>
      </text>
    </comment>
    <comment ref="B38" authorId="0">
      <text>
        <r>
          <rPr>
            <b/>
            <sz val="9"/>
            <rFont val="Geneva"/>
            <family val="0"/>
          </rPr>
          <t xml:space="preserve">Benefits for field: - </t>
        </r>
        <r>
          <rPr>
            <sz val="9"/>
            <rFont val="Geneva"/>
            <family val="0"/>
          </rPr>
          <t xml:space="preserve">Describes the 'value' of the outcomes according to their impact on the field
</t>
        </r>
      </text>
    </comment>
    <comment ref="B39" authorId="0">
      <text>
        <r>
          <rPr>
            <b/>
            <sz val="9"/>
            <rFont val="Geneva"/>
            <family val="0"/>
          </rPr>
          <t xml:space="preserve">Commentary of learning events and personal growth gains: -
</t>
        </r>
        <r>
          <rPr>
            <sz val="9"/>
            <rFont val="Geneva"/>
            <family val="0"/>
          </rPr>
          <t>Describes the learning and growth outcomes for the Associate and includes the Associate's notes about what learning needs will come next and how these will be met</t>
        </r>
        <r>
          <rPr>
            <b/>
            <sz val="9"/>
            <rFont val="Geneva"/>
            <family val="0"/>
          </rPr>
          <t xml:space="preserve">
</t>
        </r>
        <r>
          <rPr>
            <sz val="9"/>
            <rFont val="Geneva"/>
            <family val="0"/>
          </rPr>
          <t xml:space="preserve">
</t>
        </r>
      </text>
    </comment>
    <comment ref="B40" authorId="0">
      <text>
        <r>
          <rPr>
            <b/>
            <sz val="9"/>
            <rFont val="Geneva"/>
            <family val="0"/>
          </rPr>
          <t xml:space="preserve">Theory in action: - </t>
        </r>
        <r>
          <rPr>
            <sz val="9"/>
            <rFont val="Geneva"/>
            <family val="0"/>
          </rPr>
          <t xml:space="preserve">Describes the extent to which the Associate has internalised the learnings  and integrated them into their own behaviours
</t>
        </r>
      </text>
    </comment>
    <comment ref="B41" authorId="0">
      <text>
        <r>
          <rPr>
            <b/>
            <sz val="9"/>
            <rFont val="Geneva"/>
            <family val="0"/>
          </rPr>
          <t xml:space="preserve">Effective synthesis: -
</t>
        </r>
        <r>
          <rPr>
            <sz val="9"/>
            <rFont val="Geneva"/>
            <family val="0"/>
          </rPr>
          <t xml:space="preserve">Describes the Associates abilities to generate outcomes that synthesise possibly contradictory demands
</t>
        </r>
      </text>
    </comment>
    <comment ref="C5" authorId="0">
      <text>
        <r>
          <rPr>
            <b/>
            <sz val="9"/>
            <rFont val="Geneva"/>
            <family val="0"/>
          </rPr>
          <t xml:space="preserve">Exceptional: - 
</t>
        </r>
      </text>
    </comment>
  </commentList>
</comments>
</file>

<file path=xl/comments2.xml><?xml version="1.0" encoding="utf-8"?>
<comments xmlns="http://schemas.openxmlformats.org/spreadsheetml/2006/main">
  <authors>
    <author>Andy Langford</author>
  </authors>
  <commentList>
    <comment ref="B6" authorId="0">
      <text>
        <r>
          <rPr>
            <b/>
            <sz val="9"/>
            <rFont val="Geneva"/>
            <family val="0"/>
          </rPr>
          <t xml:space="preserve">Copy editing: - 
</t>
        </r>
        <r>
          <rPr>
            <sz val="9"/>
            <rFont val="Geneva"/>
            <family val="0"/>
          </rPr>
          <t>Use of grammar, spelling, punctuation, sentence construction, numbering, references, vocabulary……..</t>
        </r>
      </text>
    </comment>
    <comment ref="B7" authorId="0">
      <text>
        <r>
          <rPr>
            <b/>
            <sz val="9"/>
            <rFont val="Geneva"/>
            <family val="0"/>
          </rPr>
          <t xml:space="preserve">Mix of media, genres and styles: - </t>
        </r>
        <r>
          <rPr>
            <sz val="9"/>
            <rFont val="Geneva"/>
            <family val="0"/>
          </rPr>
          <t xml:space="preserve">Choices enhance and support the meaning and the message. Media mix = video, slide presentation, written report etc. Genres = story, documentary report, game, talk show etc. Styles = fonts, images, colour etc.
 </t>
        </r>
      </text>
    </comment>
    <comment ref="B8" authorId="0">
      <text>
        <r>
          <rPr>
            <b/>
            <sz val="9"/>
            <rFont val="Geneva"/>
            <family val="0"/>
          </rPr>
          <t xml:space="preserve">Structure, flow and use of illustrations and examples: - </t>
        </r>
        <r>
          <rPr>
            <sz val="9"/>
            <rFont val="Geneva"/>
            <family val="0"/>
          </rPr>
          <t xml:space="preserve">Structure has clear and useful sequence that allows arguments to unfold within relevant context. Links between levels in the flow of argument are credible. Illustrations and examples truly illuminate proposals. 
</t>
        </r>
      </text>
    </comment>
    <comment ref="B9" authorId="0">
      <text>
        <r>
          <rPr>
            <b/>
            <sz val="9"/>
            <rFont val="Geneva"/>
            <family val="0"/>
          </rPr>
          <t xml:space="preserve">Easy to understand: -
</t>
        </r>
        <r>
          <rPr>
            <sz val="9"/>
            <rFont val="Geneva"/>
            <family val="0"/>
          </rPr>
          <t>Summaries present and effective. 
References and appendices used well to a) keep main body short and clear of unnecessary technical clutter
b)provide opportunities for validating research by reader.
Not simplistic and patronising, nor egocentric and confusing</t>
        </r>
      </text>
    </comment>
    <comment ref="B14" authorId="0">
      <text>
        <r>
          <rPr>
            <b/>
            <sz val="9"/>
            <rFont val="Geneva"/>
            <family val="0"/>
          </rPr>
          <t xml:space="preserve">Survey works: -
</t>
        </r>
        <r>
          <rPr>
            <sz val="9"/>
            <rFont val="Geneva"/>
            <family val="0"/>
          </rPr>
          <t xml:space="preserve">Evidence of conscious choice of appropriate survey tools and adequate amounts and levels of enquiry
</t>
        </r>
      </text>
    </comment>
    <comment ref="B15" authorId="0">
      <text>
        <r>
          <rPr>
            <b/>
            <sz val="9"/>
            <rFont val="Geneva"/>
            <family val="0"/>
          </rPr>
          <t xml:space="preserve">Analysis and design processes: -
</t>
        </r>
        <r>
          <rPr>
            <sz val="9"/>
            <rFont val="Geneva"/>
            <family val="0"/>
          </rPr>
          <t xml:space="preserve">Fresh analyses arise from viewing survey data from several angles and perspectives without being limited by pre-concieved notions of likely outcomes. A reflective process is apparent. Intuitive conclusions are  'triangulated' by survey and analysis.
Design processes, chosen from a creative range of options (and further developed if useful), are described in sufficient detail for forwarding to new users.
Attention to inclusion of all people in field (stakeholders) in full process (especially anaylsis and design) is considered. </t>
        </r>
      </text>
    </comment>
    <comment ref="B16" authorId="0">
      <text>
        <r>
          <rPr>
            <b/>
            <sz val="9"/>
            <rFont val="Geneva"/>
            <family val="0"/>
          </rPr>
          <t xml:space="preserve">Implementation and evaluation works: -
</t>
        </r>
        <r>
          <rPr>
            <sz val="9"/>
            <rFont val="Geneva"/>
            <family val="0"/>
          </rPr>
          <t xml:space="preserve">Feasibility regarding implementation of design proposals is fully considered including work loadings, likely costs and yields, resource requirements, sequencing options etc.
Evaluation includes what went well, what could be different next time, how accurate were the implementation predictions? 
</t>
        </r>
      </text>
    </comment>
    <comment ref="B17" authorId="0">
      <text>
        <r>
          <rPr>
            <b/>
            <sz val="9"/>
            <rFont val="Geneva"/>
            <family val="0"/>
          </rPr>
          <t xml:space="preserve">Articulation of choice and use of design frameworks, methods and principles: -
</t>
        </r>
        <r>
          <rPr>
            <sz val="9"/>
            <rFont val="Geneva"/>
            <family val="0"/>
          </rPr>
          <t xml:space="preserve">
A commentary on the choices and decisions at all stages (survey, analysis, design, implementation and evaluation) that shows the associate can observe, articulate and evaluate their own processes. 
Evaluations of other stakeholders may be included here</t>
        </r>
      </text>
    </comment>
    <comment ref="B22" authorId="0">
      <text>
        <r>
          <rPr>
            <b/>
            <sz val="9"/>
            <rFont val="Geneva"/>
            <family val="0"/>
          </rPr>
          <t xml:space="preserve">Awareness in action (Concrete Experience): - 
</t>
        </r>
        <r>
          <rPr>
            <sz val="9"/>
            <rFont val="Geneva"/>
            <family val="0"/>
          </rPr>
          <t>Associate shows balance between action and thought - is able to get to action and act effortlessly whilst making thoughful choices of how and when to act. Includes making modification to actions according to immeadiate outcomes</t>
        </r>
      </text>
    </comment>
    <comment ref="B23" authorId="0">
      <text>
        <r>
          <rPr>
            <b/>
            <sz val="9"/>
            <rFont val="Geneva"/>
            <family val="0"/>
          </rPr>
          <t xml:space="preserve">Appraisal of action outcomes (Reflective Observation): -
</t>
        </r>
        <r>
          <rPr>
            <sz val="9"/>
            <rFont val="Geneva"/>
            <family val="0"/>
          </rPr>
          <t xml:space="preserve">Associate creates the time, space and alliances necessary to enable good quality reflection - uses the senses of others to develop wider observational skills 
</t>
        </r>
      </text>
    </comment>
    <comment ref="B24" authorId="0">
      <text>
        <r>
          <rPr>
            <b/>
            <sz val="9"/>
            <rFont val="Geneva"/>
            <family val="0"/>
          </rPr>
          <t xml:space="preserve">Use of myths, metaphors, models, theory and research (Abstract Conceptualisation): - </t>
        </r>
        <r>
          <rPr>
            <sz val="9"/>
            <rFont val="Geneva"/>
            <family val="0"/>
          </rPr>
          <t xml:space="preserve">Associate is capable of analysing the levels of understanding they are using and is able to develop the facilities to work with a wider range of levels through time
</t>
        </r>
      </text>
    </comment>
    <comment ref="B25" authorId="0">
      <text>
        <r>
          <rPr>
            <b/>
            <sz val="9"/>
            <rFont val="Geneva"/>
            <family val="0"/>
          </rPr>
          <t xml:space="preserve">Use of piloting and trails (Active Experimentation): - </t>
        </r>
        <r>
          <rPr>
            <sz val="9"/>
            <rFont val="Geneva"/>
            <family val="0"/>
          </rPr>
          <t xml:space="preserve">Associate shows readiness and inventiveness around designing and operating pilots and trials to check the validity of their assumptions and propsals
</t>
        </r>
      </text>
    </comment>
    <comment ref="B30" authorId="0">
      <text>
        <r>
          <rPr>
            <b/>
            <sz val="9"/>
            <rFont val="Geneva"/>
            <family val="0"/>
          </rPr>
          <t xml:space="preserve">Project management: </t>
        </r>
        <r>
          <rPr>
            <sz val="9"/>
            <rFont val="Geneva"/>
            <family val="0"/>
          </rPr>
          <t xml:space="preserve">
Decribes an Associates capacity to  manage self and projects without drama and stress.  Associate maintains flexibility at all times whilst meeting negotiated committments </t>
        </r>
      </text>
    </comment>
    <comment ref="B31" authorId="0">
      <text>
        <r>
          <rPr>
            <b/>
            <sz val="9"/>
            <rFont val="Geneva"/>
            <family val="0"/>
          </rPr>
          <t xml:space="preserve">Competence and attention: -
</t>
        </r>
        <r>
          <rPr>
            <sz val="9"/>
            <rFont val="Geneva"/>
            <family val="0"/>
          </rPr>
          <t>Describes the Associate's qualities of general competence, practiced without pretence, and their consistency in enagaging in an energetic and zestful manner</t>
        </r>
      </text>
    </comment>
    <comment ref="B32" authorId="0">
      <text>
        <r>
          <rPr>
            <b/>
            <sz val="9"/>
            <rFont val="Geneva"/>
            <family val="0"/>
          </rPr>
          <t>Engaging allies and supporters: -</t>
        </r>
        <r>
          <rPr>
            <sz val="9"/>
            <rFont val="Geneva"/>
            <family val="0"/>
          </rPr>
          <t xml:space="preserve">
Describes how pro-active the Associate is in making good use of tutors and mentors. Associate seeks to recruits appropriate allies rather than struggle on alone.</t>
        </r>
      </text>
    </comment>
    <comment ref="B33" authorId="0">
      <text>
        <r>
          <rPr>
            <b/>
            <sz val="9"/>
            <rFont val="Geneva"/>
            <family val="0"/>
          </rPr>
          <t xml:space="preserve">Leadership and delegation: -
</t>
        </r>
        <r>
          <rPr>
            <sz val="9"/>
            <rFont val="Geneva"/>
            <family val="0"/>
          </rPr>
          <t>Describes the</t>
        </r>
        <r>
          <rPr>
            <b/>
            <sz val="9"/>
            <rFont val="Geneva"/>
            <family val="0"/>
          </rPr>
          <t xml:space="preserve"> </t>
        </r>
        <r>
          <rPr>
            <sz val="9"/>
            <rFont val="Geneva"/>
            <family val="0"/>
          </rPr>
          <t xml:space="preserve">Associate's capacities for leading others with a range of styles and how well they attend to effective, clear delegation. Others may comment here.
</t>
        </r>
      </text>
    </comment>
    <comment ref="B38" authorId="0">
      <text>
        <r>
          <rPr>
            <b/>
            <sz val="9"/>
            <rFont val="Geneva"/>
            <family val="0"/>
          </rPr>
          <t xml:space="preserve">Benefits for field: - </t>
        </r>
        <r>
          <rPr>
            <sz val="9"/>
            <rFont val="Geneva"/>
            <family val="0"/>
          </rPr>
          <t xml:space="preserve">Describes the 'value' of the outcomes according to their impact on the field
</t>
        </r>
      </text>
    </comment>
    <comment ref="B39" authorId="0">
      <text>
        <r>
          <rPr>
            <b/>
            <sz val="9"/>
            <rFont val="Geneva"/>
            <family val="0"/>
          </rPr>
          <t xml:space="preserve">Commentary of learning events and personal growth gains: -
</t>
        </r>
        <r>
          <rPr>
            <sz val="9"/>
            <rFont val="Geneva"/>
            <family val="0"/>
          </rPr>
          <t>Describes the learning and growth outcomes for the Associate and includes the Associate's notes about what learning needs will come next and how these will be met</t>
        </r>
        <r>
          <rPr>
            <b/>
            <sz val="9"/>
            <rFont val="Geneva"/>
            <family val="0"/>
          </rPr>
          <t xml:space="preserve">
</t>
        </r>
        <r>
          <rPr>
            <sz val="9"/>
            <rFont val="Geneva"/>
            <family val="0"/>
          </rPr>
          <t xml:space="preserve">
</t>
        </r>
      </text>
    </comment>
    <comment ref="B40" authorId="0">
      <text>
        <r>
          <rPr>
            <b/>
            <sz val="9"/>
            <rFont val="Geneva"/>
            <family val="0"/>
          </rPr>
          <t xml:space="preserve">Theory in action: - </t>
        </r>
        <r>
          <rPr>
            <sz val="9"/>
            <rFont val="Geneva"/>
            <family val="0"/>
          </rPr>
          <t xml:space="preserve">Describes the extent to which the Associate has internalised the learnings  and integrated them into their own behaviours
</t>
        </r>
      </text>
    </comment>
    <comment ref="B41" authorId="0">
      <text>
        <r>
          <rPr>
            <b/>
            <sz val="9"/>
            <rFont val="Geneva"/>
            <family val="0"/>
          </rPr>
          <t xml:space="preserve">Effective synthesis: -
</t>
        </r>
        <r>
          <rPr>
            <sz val="9"/>
            <rFont val="Geneva"/>
            <family val="0"/>
          </rPr>
          <t xml:space="preserve">Describes the Associates abilities to generate outcomes that synthesise possibly contradictory demands
</t>
        </r>
      </text>
    </comment>
  </commentList>
</comments>
</file>

<file path=xl/sharedStrings.xml><?xml version="1.0" encoding="utf-8"?>
<sst xmlns="http://schemas.openxmlformats.org/spreadsheetml/2006/main" count="507" uniqueCount="76">
  <si>
    <t>Theory in action</t>
  </si>
  <si>
    <t>Effective synthesis</t>
  </si>
  <si>
    <t>Structure, flow and use of illustrations and examples</t>
  </si>
  <si>
    <t>Presentation and organization of output</t>
  </si>
  <si>
    <t>INTERNAL REVIEWER:</t>
  </si>
  <si>
    <t>ASSOCIATE NAME:</t>
  </si>
  <si>
    <t>SET:</t>
  </si>
  <si>
    <t>OUTPUT NUMBER:</t>
  </si>
  <si>
    <t>Associate's comments:</t>
  </si>
  <si>
    <t>DATE SUBMITTED:</t>
  </si>
  <si>
    <t>Associate's overall comments:</t>
  </si>
  <si>
    <t>Copy editing</t>
  </si>
  <si>
    <t>Easy to understand</t>
  </si>
  <si>
    <t>Mix of media, genres and styles</t>
  </si>
  <si>
    <t>Articulation of choice and use of design frameworks, methods and principles</t>
  </si>
  <si>
    <t xml:space="preserve">PEER-INTERNAL REVIEW of OUTPUT </t>
  </si>
  <si>
    <t xml:space="preserve">ASSOCIATE SELF REVIEW of OUTPUT </t>
  </si>
  <si>
    <t>Summary descriptor</t>
  </si>
  <si>
    <t>Exceptional</t>
  </si>
  <si>
    <t>Meets requirements well</t>
  </si>
  <si>
    <t>A</t>
  </si>
  <si>
    <t>F</t>
  </si>
  <si>
    <t>D</t>
  </si>
  <si>
    <t>Review criteria</t>
  </si>
  <si>
    <t>TOTAL MARK =</t>
  </si>
  <si>
    <t>Section total =</t>
  </si>
  <si>
    <t>Unsatisfactory (partial resubmission)</t>
  </si>
  <si>
    <t>5.0 4.5 4.0</t>
  </si>
  <si>
    <t xml:space="preserve"> INTERNAL GRADE =</t>
  </si>
  <si>
    <t>CHECK</t>
  </si>
  <si>
    <t>If not 'OK', check entries. See note at end</t>
  </si>
  <si>
    <t>3.95    or    3.5</t>
  </si>
  <si>
    <t>3.45    or    3.0</t>
  </si>
  <si>
    <t>2.95    or    2.5</t>
  </si>
  <si>
    <t>2.45    or    2.0</t>
  </si>
  <si>
    <r>
      <t>NOTE</t>
    </r>
    <r>
      <rPr>
        <b/>
        <sz val="11"/>
        <rFont val="Times New Roman"/>
        <family val="1"/>
      </rPr>
      <t xml:space="preserve">:   The </t>
    </r>
    <r>
      <rPr>
        <b/>
        <sz val="11"/>
        <color indexed="10"/>
        <rFont val="Times New Roman"/>
        <family val="1"/>
      </rPr>
      <t>CHECK</t>
    </r>
    <r>
      <rPr>
        <b/>
        <sz val="11"/>
        <rFont val="Times New Roman"/>
        <family val="1"/>
      </rPr>
      <t xml:space="preserve"> column prevents more than one entry per row. If </t>
    </r>
    <r>
      <rPr>
        <b/>
        <sz val="11"/>
        <color indexed="10"/>
        <rFont val="Times New Roman"/>
        <family val="1"/>
      </rPr>
      <t>FALSE</t>
    </r>
    <r>
      <rPr>
        <b/>
        <sz val="11"/>
        <rFont val="Times New Roman"/>
        <family val="1"/>
      </rPr>
      <t xml:space="preserve"> appears in Column O after entering the score, check the inputs.</t>
    </r>
  </si>
  <si>
    <t>Fail             (full resubmission)</t>
  </si>
  <si>
    <t>1.95     or      0</t>
  </si>
  <si>
    <t>(A)</t>
  </si>
  <si>
    <t>Well exceeds requirements</t>
  </si>
  <si>
    <t xml:space="preserve"> (B)</t>
  </si>
  <si>
    <t xml:space="preserve"> (C)</t>
  </si>
  <si>
    <t>(D)</t>
  </si>
  <si>
    <t xml:space="preserve"> (E)</t>
  </si>
  <si>
    <t>Satisfactory</t>
  </si>
  <si>
    <t>The main purpose of this form is to assist the associate to formulate an appropriate self-review fair grade for the output.</t>
  </si>
  <si>
    <t>When you have completed the reviewing form, please check your overall grade against the grade descriptors and email to you’re</t>
  </si>
  <si>
    <t>administrator.</t>
  </si>
  <si>
    <t>C</t>
  </si>
  <si>
    <t>B</t>
  </si>
  <si>
    <t>E</t>
  </si>
  <si>
    <t>Design skills</t>
  </si>
  <si>
    <t>Survey works</t>
  </si>
  <si>
    <t>Analysis and design processes</t>
  </si>
  <si>
    <t>Implementation and evaluation works</t>
  </si>
  <si>
    <t>Action learning skills</t>
  </si>
  <si>
    <t>Awareness in action (Concrete Experience)</t>
  </si>
  <si>
    <t>NOTES:</t>
  </si>
  <si>
    <t xml:space="preserve"> (F)</t>
  </si>
  <si>
    <t>Commentary of learning events and personal growth gains</t>
  </si>
  <si>
    <t>Appraisal of action outcomes (Reflective Observation)</t>
  </si>
  <si>
    <t>Use of myths, metaphors, models, theory and research (Abstract Conceptualisation)</t>
  </si>
  <si>
    <t>Use of piloting and trails (Active Experimentation)</t>
  </si>
  <si>
    <t>Process skills</t>
  </si>
  <si>
    <t>Competence and attention</t>
  </si>
  <si>
    <t>Engaging allies and supporters</t>
  </si>
  <si>
    <t>Leadership and delegation</t>
  </si>
  <si>
    <t xml:space="preserve">Project management </t>
  </si>
  <si>
    <t>Outcomes</t>
  </si>
  <si>
    <t>Benefits for field</t>
  </si>
  <si>
    <t>INTERNAL REVIEWER: Shaktari Belew</t>
  </si>
  <si>
    <t>ASSOCIATE NAME: Richard Kuhnel</t>
  </si>
  <si>
    <t>SET: ETC-IESD</t>
  </si>
  <si>
    <t>OUTPUT NUMBER: 6</t>
  </si>
  <si>
    <t>DATE SUBMITTED: 16 Sep. 07</t>
  </si>
  <si>
    <t>It seems to me there is always more I would like to do in preparing an output. So many more links to provide, information to present, conclusions to share. Anyway, am thankfull and grateful for the opportunity and support that brought to this point.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</si>
</sst>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d\-mmm\-yyyy"/>
    <numFmt numFmtId="179" formatCode="0.0"/>
  </numFmts>
  <fonts count="41">
    <font>
      <sz val="10"/>
      <name val="Arial"/>
      <family val="0"/>
    </font>
    <font>
      <u val="single"/>
      <sz val="10"/>
      <color indexed="12"/>
      <name val="Arial"/>
      <family val="0"/>
    </font>
    <font>
      <u val="single"/>
      <sz val="10"/>
      <color indexed="20"/>
      <name val="Arial"/>
      <family val="0"/>
    </font>
    <font>
      <sz val="9"/>
      <name val="Times New Roman"/>
      <family val="1"/>
    </font>
    <font>
      <sz val="11"/>
      <color indexed="10"/>
      <name val="Times New Roman"/>
      <family val="1"/>
    </font>
    <font>
      <b/>
      <sz val="11"/>
      <name val="Times New Roman"/>
      <family val="1"/>
    </font>
    <font>
      <sz val="11"/>
      <name val="Times New Roman"/>
      <family val="1"/>
    </font>
    <font>
      <b/>
      <sz val="10"/>
      <name val="Times New Roman"/>
      <family val="1"/>
    </font>
    <font>
      <b/>
      <sz val="12"/>
      <color indexed="10"/>
      <name val="Times New Roman"/>
      <family val="1"/>
    </font>
    <font>
      <sz val="10"/>
      <name val="Times New Roman"/>
      <family val="1"/>
    </font>
    <font>
      <b/>
      <sz val="11"/>
      <color indexed="17"/>
      <name val="Times New Roman"/>
      <family val="1"/>
    </font>
    <font>
      <b/>
      <sz val="10"/>
      <color indexed="10"/>
      <name val="Arial"/>
      <family val="2"/>
    </font>
    <font>
      <b/>
      <sz val="12"/>
      <color indexed="10"/>
      <name val="Arial"/>
      <family val="2"/>
    </font>
    <font>
      <b/>
      <sz val="12"/>
      <name val="Arial"/>
      <family val="0"/>
    </font>
    <font>
      <b/>
      <sz val="9"/>
      <color indexed="57"/>
      <name val="Times New Roman"/>
      <family val="1"/>
    </font>
    <font>
      <sz val="10"/>
      <color indexed="10"/>
      <name val="Times New Roman"/>
      <family val="1"/>
    </font>
    <font>
      <b/>
      <sz val="11"/>
      <color indexed="10"/>
      <name val="Times New Roman"/>
      <family val="1"/>
    </font>
    <font>
      <b/>
      <sz val="11"/>
      <name val="Arial"/>
      <family val="0"/>
    </font>
    <font>
      <sz val="8"/>
      <name val="Times New Roman"/>
      <family val="1"/>
    </font>
    <font>
      <sz val="8"/>
      <name val="Arial"/>
      <family val="0"/>
    </font>
    <font>
      <b/>
      <sz val="8"/>
      <color indexed="57"/>
      <name val="Times New Roman"/>
      <family val="1"/>
    </font>
    <font>
      <b/>
      <sz val="12"/>
      <color indexed="10"/>
      <name val="Trebuchet MS"/>
      <family val="2"/>
    </font>
    <font>
      <b/>
      <sz val="11"/>
      <color indexed="12"/>
      <name val="Trebuchet MS"/>
      <family val="2"/>
    </font>
    <font>
      <sz val="10"/>
      <color indexed="12"/>
      <name val="Trebuchet MS"/>
      <family val="2"/>
    </font>
    <font>
      <sz val="10"/>
      <name val="Trebuchet MS"/>
      <family val="2"/>
    </font>
    <font>
      <b/>
      <i/>
      <sz val="12"/>
      <color indexed="12"/>
      <name val="Trebuchet MS"/>
      <family val="2"/>
    </font>
    <font>
      <b/>
      <sz val="10"/>
      <color indexed="10"/>
      <name val="Trebuchet MS"/>
      <family val="2"/>
    </font>
    <font>
      <sz val="11"/>
      <color indexed="10"/>
      <name val="Trebuchet MS"/>
      <family val="2"/>
    </font>
    <font>
      <b/>
      <sz val="11"/>
      <color indexed="57"/>
      <name val="Trebuchet MS"/>
      <family val="2"/>
    </font>
    <font>
      <sz val="12"/>
      <color indexed="10"/>
      <name val="Trebuchet MS"/>
      <family val="2"/>
    </font>
    <font>
      <b/>
      <i/>
      <sz val="11"/>
      <color indexed="12"/>
      <name val="Trebuchet MS"/>
      <family val="2"/>
    </font>
    <font>
      <sz val="11"/>
      <color indexed="12"/>
      <name val="Trebuchet MS"/>
      <family val="2"/>
    </font>
    <font>
      <b/>
      <i/>
      <sz val="10"/>
      <color indexed="12"/>
      <name val="Trebuchet MS"/>
      <family val="2"/>
    </font>
    <font>
      <sz val="11"/>
      <name val="Trebuchet MS"/>
      <family val="2"/>
    </font>
    <font>
      <b/>
      <sz val="9"/>
      <name val="Trebuchet MS"/>
      <family val="2"/>
    </font>
    <font>
      <b/>
      <sz val="11"/>
      <color indexed="10"/>
      <name val="Trebuchet MS"/>
      <family val="2"/>
    </font>
    <font>
      <b/>
      <sz val="11"/>
      <name val="Trebuchet MS"/>
      <family val="2"/>
    </font>
    <font>
      <b/>
      <sz val="10"/>
      <name val="Trebuchet MS"/>
      <family val="2"/>
    </font>
    <font>
      <sz val="9"/>
      <name val="Geneva"/>
      <family val="0"/>
    </font>
    <font>
      <b/>
      <sz val="9"/>
      <name val="Geneva"/>
      <family val="0"/>
    </font>
    <font>
      <b/>
      <sz val="8"/>
      <name val="Arial"/>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2">
    <border>
      <left/>
      <right/>
      <top/>
      <bottom/>
      <diagonal/>
    </border>
    <border>
      <left>
        <color indexed="63"/>
      </left>
      <right>
        <color indexed="63"/>
      </right>
      <top style="thick"/>
      <bottom style="thick"/>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right>
        <color indexed="63"/>
      </right>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0" borderId="0" xfId="0" applyFont="1" applyAlignment="1">
      <alignment horizontal="center" wrapText="1"/>
    </xf>
    <xf numFmtId="0" fontId="4" fillId="0" borderId="0" xfId="0" applyFont="1" applyBorder="1" applyAlignment="1">
      <alignment horizontal="center" vertical="top" wrapText="1"/>
    </xf>
    <xf numFmtId="0" fontId="6" fillId="0" borderId="0" xfId="0" applyFont="1" applyAlignment="1">
      <alignment horizontal="center"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Alignment="1">
      <alignment horizontal="center" wrapText="1"/>
    </xf>
    <xf numFmtId="0" fontId="7" fillId="0" borderId="0" xfId="0" applyFont="1" applyBorder="1" applyAlignment="1">
      <alignment horizontal="center" vertical="top" wrapText="1"/>
    </xf>
    <xf numFmtId="1" fontId="0" fillId="0" borderId="0" xfId="21" applyNumberFormat="1" applyAlignment="1">
      <alignment horizontal="center"/>
    </xf>
    <xf numFmtId="0" fontId="0" fillId="0" borderId="0" xfId="0" applyAlignment="1">
      <alignment horizontal="center"/>
    </xf>
    <xf numFmtId="1" fontId="0" fillId="0" borderId="0" xfId="21" applyNumberFormat="1" applyFont="1" applyAlignment="1">
      <alignment horizontal="center"/>
    </xf>
    <xf numFmtId="0" fontId="8" fillId="0" borderId="0" xfId="0" applyFont="1" applyAlignment="1">
      <alignment horizont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7" fillId="0" borderId="0" xfId="0" applyFont="1" applyBorder="1" applyAlignment="1">
      <alignment horizontal="center" wrapText="1"/>
    </xf>
    <xf numFmtId="0" fontId="7" fillId="0" borderId="0" xfId="0" applyFont="1" applyAlignment="1">
      <alignment horizontal="center" wrapText="1"/>
    </xf>
    <xf numFmtId="0" fontId="9" fillId="0" borderId="0" xfId="0" applyFont="1" applyAlignment="1">
      <alignment horizontal="center" wrapText="1"/>
    </xf>
    <xf numFmtId="0" fontId="11" fillId="0" borderId="0" xfId="0" applyFont="1" applyBorder="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wrapText="1"/>
    </xf>
    <xf numFmtId="0" fontId="14" fillId="0" borderId="0" xfId="0" applyFont="1" applyBorder="1" applyAlignment="1">
      <alignment horizontal="center" vertical="center" wrapText="1"/>
    </xf>
    <xf numFmtId="0" fontId="15" fillId="0" borderId="0" xfId="0" applyFont="1" applyAlignment="1">
      <alignment horizontal="center" wrapText="1"/>
    </xf>
    <xf numFmtId="0" fontId="0" fillId="0" borderId="0" xfId="0" applyFont="1" applyAlignment="1">
      <alignment/>
    </xf>
    <xf numFmtId="0" fontId="13" fillId="0" borderId="0" xfId="0" applyFont="1" applyBorder="1" applyAlignment="1">
      <alignment horizontal="center" vertical="center" wrapText="1"/>
    </xf>
    <xf numFmtId="0" fontId="0" fillId="0" borderId="0" xfId="0" applyBorder="1" applyAlignment="1">
      <alignment wrapText="1"/>
    </xf>
    <xf numFmtId="0" fontId="8" fillId="3" borderId="0" xfId="0" applyFont="1" applyFill="1" applyAlignment="1">
      <alignment horizontal="center" vertical="center" wrapText="1"/>
    </xf>
    <xf numFmtId="0" fontId="20" fillId="3" borderId="0" xfId="0" applyFont="1" applyFill="1" applyAlignment="1">
      <alignment horizontal="center" wrapText="1"/>
    </xf>
    <xf numFmtId="0" fontId="16" fillId="3" borderId="0" xfId="0" applyFont="1" applyFill="1" applyAlignment="1">
      <alignment horizontal="center" vertical="center" wrapText="1"/>
    </xf>
    <xf numFmtId="0" fontId="16" fillId="3" borderId="0" xfId="0" applyFont="1" applyFill="1" applyAlignment="1">
      <alignment horizontal="center" wrapText="1"/>
    </xf>
    <xf numFmtId="0" fontId="17" fillId="3" borderId="0" xfId="0" applyFont="1" applyFill="1" applyAlignment="1">
      <alignment/>
    </xf>
    <xf numFmtId="0" fontId="8" fillId="3" borderId="0" xfId="0" applyFont="1" applyFill="1" applyAlignment="1">
      <alignment horizontal="center" wrapText="1"/>
    </xf>
    <xf numFmtId="179" fontId="11" fillId="2" borderId="2"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xf>
    <xf numFmtId="0" fontId="21" fillId="0" borderId="0" xfId="0" applyFont="1" applyAlignment="1">
      <alignment horizontal="center" wrapText="1"/>
    </xf>
    <xf numFmtId="0" fontId="25" fillId="0" borderId="0" xfId="0" applyFont="1" applyBorder="1" applyAlignment="1">
      <alignment horizontal="center" vertical="center" wrapText="1"/>
    </xf>
    <xf numFmtId="0" fontId="26" fillId="2" borderId="3" xfId="0" applyFont="1" applyFill="1" applyBorder="1" applyAlignment="1">
      <alignment horizontal="center" wrapText="1"/>
    </xf>
    <xf numFmtId="2" fontId="26" fillId="2" borderId="4" xfId="0" applyNumberFormat="1" applyFont="1" applyFill="1" applyBorder="1" applyAlignment="1">
      <alignment horizontal="center" vertical="top" wrapText="1"/>
    </xf>
    <xf numFmtId="0" fontId="27" fillId="0" borderId="0" xfId="0" applyFont="1" applyAlignment="1">
      <alignment horizontal="center" wrapText="1"/>
    </xf>
    <xf numFmtId="179" fontId="26" fillId="2" borderId="3" xfId="0" applyNumberFormat="1" applyFont="1" applyFill="1" applyBorder="1" applyAlignment="1">
      <alignment horizontal="center" wrapText="1"/>
    </xf>
    <xf numFmtId="0" fontId="28" fillId="3" borderId="0" xfId="0" applyFont="1" applyFill="1" applyAlignment="1">
      <alignment horizontal="center" wrapText="1"/>
    </xf>
    <xf numFmtId="0" fontId="21" fillId="2" borderId="5" xfId="0" applyFont="1" applyFill="1" applyBorder="1" applyAlignment="1">
      <alignment horizontal="center" vertical="top" wrapText="1"/>
    </xf>
    <xf numFmtId="0" fontId="29" fillId="0" borderId="0" xfId="0" applyFont="1" applyAlignment="1">
      <alignment horizontal="center" wrapText="1"/>
    </xf>
    <xf numFmtId="0" fontId="34" fillId="0" borderId="0" xfId="0" applyFont="1" applyBorder="1" applyAlignment="1">
      <alignment horizontal="center" vertical="center" wrapText="1"/>
    </xf>
    <xf numFmtId="0" fontId="34" fillId="0" borderId="0" xfId="0" applyFont="1" applyAlignment="1">
      <alignment horizontal="left" vertical="center" wrapText="1"/>
    </xf>
    <xf numFmtId="0" fontId="36" fillId="0" borderId="0" xfId="0" applyFont="1" applyBorder="1" applyAlignment="1">
      <alignment horizontal="center" vertical="top" wrapText="1"/>
    </xf>
    <xf numFmtId="0" fontId="34" fillId="0" borderId="0" xfId="0" applyFont="1" applyBorder="1" applyAlignment="1">
      <alignment horizontal="left" vertical="center" wrapText="1"/>
    </xf>
    <xf numFmtId="0" fontId="37" fillId="0" borderId="0" xfId="0" applyFont="1" applyAlignment="1">
      <alignment horizontal="left"/>
    </xf>
    <xf numFmtId="0" fontId="5" fillId="0" borderId="0" xfId="0" applyFont="1" applyAlignment="1">
      <alignment horizontal="left" wrapText="1"/>
    </xf>
    <xf numFmtId="0" fontId="0" fillId="0" borderId="0" xfId="21" applyNumberFormat="1" applyAlignment="1">
      <alignment horizontal="center"/>
    </xf>
    <xf numFmtId="1" fontId="0" fillId="0" borderId="0" xfId="21" applyNumberFormat="1" applyAlignment="1">
      <alignment horizontal="center"/>
    </xf>
    <xf numFmtId="0" fontId="0" fillId="0" borderId="0" xfId="0" applyFont="1" applyAlignment="1">
      <alignment/>
    </xf>
    <xf numFmtId="0" fontId="0" fillId="0" borderId="0" xfId="21" applyNumberFormat="1" applyAlignment="1">
      <alignment horizontal="center"/>
    </xf>
    <xf numFmtId="0" fontId="35" fillId="0" borderId="3" xfId="0" applyFont="1" applyBorder="1" applyAlignment="1">
      <alignment horizontal="center" vertical="top" wrapText="1"/>
    </xf>
    <xf numFmtId="0" fontId="35" fillId="0" borderId="4" xfId="0" applyFont="1" applyBorder="1" applyAlignment="1">
      <alignment horizontal="center" vertical="top" wrapText="1"/>
    </xf>
    <xf numFmtId="0" fontId="18" fillId="0" borderId="6" xfId="0" applyFont="1" applyBorder="1" applyAlignment="1">
      <alignment horizontal="left" vertical="top" wrapText="1" shrinkToFit="1"/>
    </xf>
    <xf numFmtId="0" fontId="19" fillId="0" borderId="7" xfId="0" applyFont="1" applyBorder="1" applyAlignment="1">
      <alignment horizontal="left" vertical="top" wrapText="1" shrinkToFit="1"/>
    </xf>
    <xf numFmtId="0" fontId="19" fillId="0" borderId="8" xfId="0" applyFont="1" applyBorder="1" applyAlignment="1">
      <alignment horizontal="left" vertical="top" wrapText="1" shrinkToFit="1"/>
    </xf>
    <xf numFmtId="0" fontId="19" fillId="0" borderId="9" xfId="0" applyFont="1" applyBorder="1" applyAlignment="1">
      <alignment horizontal="left" vertical="top" wrapText="1" shrinkToFit="1"/>
    </xf>
    <xf numFmtId="0" fontId="19" fillId="0" borderId="10" xfId="0" applyFont="1" applyBorder="1" applyAlignment="1">
      <alignment horizontal="left" vertical="top" wrapText="1" shrinkToFit="1"/>
    </xf>
    <xf numFmtId="0" fontId="19" fillId="0" borderId="11" xfId="0" applyFont="1" applyBorder="1" applyAlignment="1">
      <alignment horizontal="left" vertical="top" wrapText="1" shrinkToFit="1"/>
    </xf>
    <xf numFmtId="0" fontId="10" fillId="3" borderId="7" xfId="0" applyFont="1" applyFill="1" applyBorder="1" applyAlignment="1">
      <alignment horizontal="left" vertical="top" wrapText="1"/>
    </xf>
    <xf numFmtId="0" fontId="0" fillId="3" borderId="7" xfId="0" applyFill="1" applyBorder="1" applyAlignment="1">
      <alignment horizontal="left" vertical="top" wrapText="1"/>
    </xf>
    <xf numFmtId="0" fontId="21" fillId="0" borderId="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4" xfId="0" applyFont="1" applyBorder="1" applyAlignment="1">
      <alignment horizontal="center" vertical="center" wrapText="1"/>
    </xf>
    <xf numFmtId="0" fontId="24" fillId="0" borderId="6" xfId="0" applyFont="1" applyBorder="1" applyAlignment="1">
      <alignment horizontal="left" vertical="top" wrapText="1" shrinkToFit="1"/>
    </xf>
    <xf numFmtId="0" fontId="24" fillId="0" borderId="7" xfId="0" applyFont="1" applyBorder="1" applyAlignment="1">
      <alignment horizontal="left" vertical="top" wrapText="1" shrinkToFit="1"/>
    </xf>
    <xf numFmtId="0" fontId="24" fillId="0" borderId="8" xfId="0" applyFont="1" applyBorder="1" applyAlignment="1">
      <alignment horizontal="left" vertical="top" wrapText="1" shrinkToFit="1"/>
    </xf>
    <xf numFmtId="0" fontId="24" fillId="0" borderId="13" xfId="0" applyFont="1" applyBorder="1" applyAlignment="1">
      <alignment horizontal="left" vertical="top" wrapText="1" shrinkToFit="1"/>
    </xf>
    <xf numFmtId="0" fontId="24" fillId="0" borderId="0" xfId="0" applyFont="1" applyBorder="1" applyAlignment="1">
      <alignment horizontal="left" vertical="top" wrapText="1" shrinkToFit="1"/>
    </xf>
    <xf numFmtId="0" fontId="24" fillId="0" borderId="14" xfId="0" applyFont="1" applyBorder="1" applyAlignment="1">
      <alignment horizontal="left" vertical="top" wrapText="1" shrinkToFit="1"/>
    </xf>
    <xf numFmtId="0" fontId="24" fillId="0" borderId="9" xfId="0" applyFont="1" applyBorder="1" applyAlignment="1">
      <alignment horizontal="left" vertical="top" wrapText="1" shrinkToFit="1"/>
    </xf>
    <xf numFmtId="0" fontId="24" fillId="0" borderId="10" xfId="0" applyFont="1" applyBorder="1" applyAlignment="1">
      <alignment horizontal="left" vertical="top" wrapText="1" shrinkToFit="1"/>
    </xf>
    <xf numFmtId="0" fontId="24" fillId="0" borderId="11" xfId="0" applyFont="1" applyBorder="1" applyAlignment="1">
      <alignment horizontal="left" vertical="top" wrapText="1" shrinkToFit="1"/>
    </xf>
    <xf numFmtId="0" fontId="30" fillId="0" borderId="0" xfId="0" applyFont="1" applyBorder="1" applyAlignment="1">
      <alignment horizontal="center" vertical="center" wrapText="1"/>
    </xf>
    <xf numFmtId="0" fontId="31" fillId="0" borderId="0" xfId="0" applyFont="1" applyAlignment="1">
      <alignment horizontal="center" vertical="center" wrapText="1"/>
    </xf>
    <xf numFmtId="0" fontId="33" fillId="0" borderId="0" xfId="0" applyFont="1" applyAlignment="1">
      <alignment horizontal="center" vertical="center"/>
    </xf>
    <xf numFmtId="0" fontId="18" fillId="0" borderId="7" xfId="0" applyFont="1" applyBorder="1" applyAlignment="1">
      <alignment horizontal="left" vertical="top" wrapText="1" shrinkToFit="1"/>
    </xf>
    <xf numFmtId="0" fontId="18" fillId="0" borderId="9" xfId="0" applyFont="1" applyBorder="1" applyAlignment="1">
      <alignment horizontal="left" vertical="top" wrapText="1" shrinkToFit="1"/>
    </xf>
    <xf numFmtId="0" fontId="18" fillId="0" borderId="10" xfId="0" applyFont="1" applyBorder="1" applyAlignment="1">
      <alignment horizontal="left" vertical="top" wrapText="1" shrinkToFit="1"/>
    </xf>
    <xf numFmtId="0" fontId="32" fillId="0" borderId="0" xfId="0" applyFont="1" applyBorder="1" applyAlignment="1">
      <alignment horizontal="center" vertical="center" wrapText="1"/>
    </xf>
    <xf numFmtId="0" fontId="23" fillId="0" borderId="0" xfId="0" applyFont="1" applyAlignment="1">
      <alignment horizontal="center" vertical="center" wrapText="1"/>
    </xf>
    <xf numFmtId="0" fontId="30" fillId="0" borderId="0" xfId="0" applyFont="1" applyAlignment="1">
      <alignment horizontal="center" vertical="center" wrapText="1"/>
    </xf>
    <xf numFmtId="0" fontId="18" fillId="0" borderId="6" xfId="0" applyNumberFormat="1" applyFont="1" applyBorder="1" applyAlignment="1">
      <alignment horizontal="left" vertical="top" wrapText="1" shrinkToFit="1"/>
    </xf>
    <xf numFmtId="0" fontId="19" fillId="0" borderId="7" xfId="0" applyNumberFormat="1" applyFont="1" applyBorder="1" applyAlignment="1">
      <alignment horizontal="left" vertical="top" wrapText="1"/>
    </xf>
    <xf numFmtId="0" fontId="19" fillId="0" borderId="8" xfId="0" applyNumberFormat="1" applyFont="1" applyBorder="1" applyAlignment="1">
      <alignment horizontal="left" vertical="top" wrapText="1"/>
    </xf>
    <xf numFmtId="0" fontId="19" fillId="0" borderId="9" xfId="0" applyNumberFormat="1" applyFont="1" applyBorder="1" applyAlignment="1">
      <alignment horizontal="left" vertical="top" wrapText="1"/>
    </xf>
    <xf numFmtId="0" fontId="19" fillId="0" borderId="10" xfId="0" applyNumberFormat="1" applyFont="1" applyBorder="1" applyAlignment="1">
      <alignment horizontal="left" vertical="top" wrapText="1"/>
    </xf>
    <xf numFmtId="0" fontId="19" fillId="0" borderId="11" xfId="0" applyNumberFormat="1" applyFont="1" applyBorder="1" applyAlignment="1">
      <alignment horizontal="left" vertical="top" wrapText="1"/>
    </xf>
    <xf numFmtId="0" fontId="21" fillId="0" borderId="0" xfId="0" applyFont="1" applyAlignment="1">
      <alignment horizont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3" fillId="0" borderId="16" xfId="0" applyFont="1" applyBorder="1" applyAlignment="1">
      <alignment vertical="center" wrapText="1"/>
    </xf>
    <xf numFmtId="0" fontId="24" fillId="0" borderId="16" xfId="0" applyFont="1" applyBorder="1" applyAlignment="1">
      <alignment wrapText="1"/>
    </xf>
    <xf numFmtId="0" fontId="24" fillId="0" borderId="17" xfId="0" applyFont="1" applyBorder="1" applyAlignment="1">
      <alignment wrapText="1"/>
    </xf>
    <xf numFmtId="0" fontId="24" fillId="0" borderId="16" xfId="0" applyFont="1" applyBorder="1" applyAlignment="1">
      <alignment/>
    </xf>
    <xf numFmtId="0" fontId="24" fillId="0" borderId="17" xfId="0" applyFont="1" applyBorder="1" applyAlignment="1">
      <alignment/>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3" fillId="0" borderId="19" xfId="0" applyFont="1" applyBorder="1" applyAlignment="1">
      <alignment vertical="center" wrapText="1"/>
    </xf>
    <xf numFmtId="0" fontId="24" fillId="0" borderId="19" xfId="0" applyFont="1" applyBorder="1" applyAlignment="1">
      <alignment wrapText="1"/>
    </xf>
    <xf numFmtId="0" fontId="24" fillId="0" borderId="20" xfId="0" applyFont="1" applyBorder="1" applyAlignment="1">
      <alignment wrapText="1"/>
    </xf>
    <xf numFmtId="0" fontId="24" fillId="0" borderId="19" xfId="0" applyFont="1" applyBorder="1" applyAlignment="1">
      <alignment/>
    </xf>
    <xf numFmtId="0" fontId="24" fillId="0" borderId="20" xfId="0" applyFont="1" applyBorder="1" applyAlignment="1">
      <alignment/>
    </xf>
    <xf numFmtId="0" fontId="22" fillId="0" borderId="5" xfId="0" applyFont="1" applyBorder="1" applyAlignment="1">
      <alignment horizontal="left" wrapText="1"/>
    </xf>
    <xf numFmtId="0" fontId="24" fillId="0" borderId="1" xfId="0" applyFont="1" applyBorder="1" applyAlignment="1">
      <alignment/>
    </xf>
    <xf numFmtId="0" fontId="24" fillId="0" borderId="2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104"/>
  <sheetViews>
    <sheetView workbookViewId="0" topLeftCell="A1">
      <selection activeCell="A1" sqref="A1:L1"/>
    </sheetView>
  </sheetViews>
  <sheetFormatPr defaultColWidth="9.140625" defaultRowHeight="12.75"/>
  <cols>
    <col min="1" max="1" width="14.7109375" style="1" customWidth="1"/>
    <col min="2" max="2" width="16.7109375" style="6" customWidth="1"/>
    <col min="3" max="3" width="13.7109375" style="3" customWidth="1"/>
    <col min="4" max="4" width="4.7109375" style="3" customWidth="1"/>
    <col min="5" max="5" width="13.7109375" style="3" customWidth="1"/>
    <col min="6" max="6" width="4.7109375" style="3" customWidth="1"/>
    <col min="7" max="7" width="13.7109375" style="3" customWidth="1"/>
    <col min="8" max="8" width="4.7109375" style="3" customWidth="1"/>
    <col min="9" max="9" width="13.7109375" style="3" customWidth="1"/>
    <col min="10" max="10" width="4.7109375" style="3" customWidth="1"/>
    <col min="11" max="11" width="13.7109375" style="3" customWidth="1"/>
    <col min="12" max="12" width="4.7109375" style="3" customWidth="1"/>
    <col min="13" max="13" width="13.28125" style="21" customWidth="1"/>
    <col min="14" max="14" width="4.7109375" style="3" customWidth="1"/>
    <col min="15" max="15" width="11.7109375" style="11" bestFit="1" customWidth="1"/>
    <col min="16" max="17" width="9.140625" style="1" hidden="1" customWidth="1"/>
    <col min="18" max="18" width="9.140625" style="1" customWidth="1"/>
    <col min="19" max="19" width="10.140625" style="1" bestFit="1" customWidth="1"/>
    <col min="20" max="25" width="9.140625" style="1" hidden="1" customWidth="1"/>
    <col min="26" max="16384" width="9.140625" style="1" customWidth="1"/>
  </cols>
  <sheetData>
    <row r="1" spans="1:12" ht="18.75" thickBot="1">
      <c r="A1" s="91" t="s">
        <v>15</v>
      </c>
      <c r="B1" s="91"/>
      <c r="C1" s="91"/>
      <c r="D1" s="91"/>
      <c r="E1" s="91"/>
      <c r="F1" s="91"/>
      <c r="G1" s="91"/>
      <c r="H1" s="91"/>
      <c r="I1" s="91"/>
      <c r="J1" s="91"/>
      <c r="K1" s="91"/>
      <c r="L1" s="91"/>
    </row>
    <row r="2" spans="1:14" ht="17.25" customHeight="1" thickBot="1" thickTop="1">
      <c r="A2" s="92" t="s">
        <v>4</v>
      </c>
      <c r="B2" s="93"/>
      <c r="C2" s="94"/>
      <c r="D2" s="95"/>
      <c r="E2" s="95"/>
      <c r="F2" s="96"/>
      <c r="G2" s="92" t="s">
        <v>9</v>
      </c>
      <c r="H2" s="97"/>
      <c r="I2" s="97"/>
      <c r="J2" s="98"/>
      <c r="K2" s="106" t="s">
        <v>7</v>
      </c>
      <c r="L2" s="107"/>
      <c r="M2" s="107"/>
      <c r="N2" s="108"/>
    </row>
    <row r="3" spans="1:17" ht="15" customHeight="1" thickBot="1" thickTop="1">
      <c r="A3" s="99" t="s">
        <v>5</v>
      </c>
      <c r="B3" s="100"/>
      <c r="C3" s="101"/>
      <c r="D3" s="102"/>
      <c r="E3" s="102"/>
      <c r="F3" s="103"/>
      <c r="G3" s="99" t="s">
        <v>6</v>
      </c>
      <c r="H3" s="104"/>
      <c r="I3" s="104"/>
      <c r="J3" s="105"/>
      <c r="P3" s="51">
        <v>1</v>
      </c>
      <c r="Q3" s="9" t="s">
        <v>21</v>
      </c>
    </row>
    <row r="4" spans="1:17" ht="15" customHeight="1" thickTop="1">
      <c r="A4" s="2"/>
      <c r="B4" s="4"/>
      <c r="C4" s="7" t="s">
        <v>38</v>
      </c>
      <c r="D4" s="7"/>
      <c r="E4" s="7" t="s">
        <v>40</v>
      </c>
      <c r="F4" s="14"/>
      <c r="G4" s="14" t="s">
        <v>41</v>
      </c>
      <c r="H4" s="14"/>
      <c r="I4" s="15" t="s">
        <v>42</v>
      </c>
      <c r="J4" s="15"/>
      <c r="K4" s="15" t="s">
        <v>43</v>
      </c>
      <c r="L4" s="16"/>
      <c r="M4" s="15" t="s">
        <v>58</v>
      </c>
      <c r="N4" s="16"/>
      <c r="O4" s="25" t="s">
        <v>29</v>
      </c>
      <c r="P4" s="10">
        <v>2</v>
      </c>
      <c r="Q4" s="9" t="s">
        <v>21</v>
      </c>
    </row>
    <row r="5" spans="1:17" ht="42" customHeight="1">
      <c r="A5" s="36" t="s">
        <v>23</v>
      </c>
      <c r="B5" s="44" t="s">
        <v>17</v>
      </c>
      <c r="C5" s="20" t="s">
        <v>18</v>
      </c>
      <c r="D5" s="17" t="s">
        <v>27</v>
      </c>
      <c r="E5" s="20" t="s">
        <v>39</v>
      </c>
      <c r="F5" s="17" t="s">
        <v>31</v>
      </c>
      <c r="G5" s="20" t="s">
        <v>19</v>
      </c>
      <c r="H5" s="17" t="s">
        <v>32</v>
      </c>
      <c r="I5" s="20" t="s">
        <v>44</v>
      </c>
      <c r="J5" s="17" t="s">
        <v>33</v>
      </c>
      <c r="K5" s="20" t="s">
        <v>26</v>
      </c>
      <c r="L5" s="17" t="s">
        <v>34</v>
      </c>
      <c r="M5" s="20" t="s">
        <v>36</v>
      </c>
      <c r="N5" s="17" t="s">
        <v>37</v>
      </c>
      <c r="O5" s="26" t="s">
        <v>30</v>
      </c>
      <c r="P5" s="51">
        <v>3</v>
      </c>
      <c r="Q5" s="9" t="s">
        <v>21</v>
      </c>
    </row>
    <row r="6" spans="1:25" ht="48" customHeight="1">
      <c r="A6" s="84" t="s">
        <v>3</v>
      </c>
      <c r="B6" s="45" t="s">
        <v>11</v>
      </c>
      <c r="C6" s="12"/>
      <c r="D6" s="31"/>
      <c r="E6" s="12"/>
      <c r="F6" s="32"/>
      <c r="G6" s="12"/>
      <c r="H6" s="32"/>
      <c r="I6" s="12"/>
      <c r="J6" s="32"/>
      <c r="K6" s="12"/>
      <c r="L6" s="32"/>
      <c r="N6" s="32"/>
      <c r="O6" s="27" t="str">
        <f>IF(OR(COUNTIF(D6:N6,"&gt;=0")&gt;1,COUNT(D6:N6)=0),"FALSE","OK")</f>
        <v>FALSE</v>
      </c>
      <c r="P6" s="51">
        <v>4</v>
      </c>
      <c r="Q6" s="9" t="s">
        <v>21</v>
      </c>
      <c r="T6" s="1">
        <v>5</v>
      </c>
      <c r="U6" s="1">
        <v>3.95</v>
      </c>
      <c r="V6" s="1">
        <v>3.45</v>
      </c>
      <c r="W6" s="1">
        <v>2.95</v>
      </c>
      <c r="X6" s="1">
        <v>2.45</v>
      </c>
      <c r="Y6" s="1">
        <v>1.95</v>
      </c>
    </row>
    <row r="7" spans="1:25" ht="46.5" customHeight="1">
      <c r="A7" s="77"/>
      <c r="B7" s="45" t="s">
        <v>13</v>
      </c>
      <c r="C7" s="12"/>
      <c r="D7" s="31"/>
      <c r="E7" s="12"/>
      <c r="F7" s="32"/>
      <c r="G7" s="12"/>
      <c r="H7" s="32">
        <v>3</v>
      </c>
      <c r="I7" s="12"/>
      <c r="J7" s="32"/>
      <c r="K7" s="12"/>
      <c r="L7" s="32"/>
      <c r="N7" s="32"/>
      <c r="O7" s="27" t="str">
        <f>IF(OR(COUNTIF(D7:N7,"&gt;=0")&gt;1,COUNT(D7:N7)=0),"FALSE","OK")</f>
        <v>OK</v>
      </c>
      <c r="P7" s="51">
        <v>5</v>
      </c>
      <c r="Q7" s="9" t="s">
        <v>21</v>
      </c>
      <c r="T7" s="1">
        <v>4.5</v>
      </c>
      <c r="U7" s="1">
        <v>3.5</v>
      </c>
      <c r="V7" s="1">
        <v>3</v>
      </c>
      <c r="W7" s="1">
        <v>2.5</v>
      </c>
      <c r="X7" s="1">
        <v>2</v>
      </c>
      <c r="Y7" s="1">
        <v>0</v>
      </c>
    </row>
    <row r="8" spans="1:20" ht="48" customHeight="1">
      <c r="A8" s="77"/>
      <c r="B8" s="45" t="s">
        <v>2</v>
      </c>
      <c r="C8" s="12"/>
      <c r="D8" s="31"/>
      <c r="E8" s="12"/>
      <c r="F8" s="32"/>
      <c r="G8" s="12"/>
      <c r="H8" s="32"/>
      <c r="I8" s="13"/>
      <c r="J8" s="32"/>
      <c r="K8" s="12"/>
      <c r="L8" s="32"/>
      <c r="N8" s="32"/>
      <c r="O8" s="27" t="str">
        <f>IF(OR(COUNTIF(D8:N8,"&gt;=0")&gt;1,COUNT(D8:N8)=0),"FALSE","OK")</f>
        <v>FALSE</v>
      </c>
      <c r="P8" s="51">
        <v>6</v>
      </c>
      <c r="Q8" s="9" t="s">
        <v>21</v>
      </c>
      <c r="T8" s="1">
        <v>4</v>
      </c>
    </row>
    <row r="9" spans="1:17" ht="54" customHeight="1">
      <c r="A9" s="77"/>
      <c r="B9" s="45" t="s">
        <v>12</v>
      </c>
      <c r="C9" s="12"/>
      <c r="D9" s="31"/>
      <c r="E9" s="12"/>
      <c r="F9" s="32"/>
      <c r="G9" s="12"/>
      <c r="H9" s="32"/>
      <c r="I9" s="13"/>
      <c r="J9" s="32"/>
      <c r="K9" s="12"/>
      <c r="L9" s="32"/>
      <c r="N9" s="32"/>
      <c r="O9" s="27" t="str">
        <f>IF(OR(COUNTIF(D9:N9,"&gt;=0")&gt;1,COUNT(D9:N9)=0),"FALSE","OK")</f>
        <v>FALSE</v>
      </c>
      <c r="P9" s="51">
        <v>7</v>
      </c>
      <c r="Q9" s="9" t="s">
        <v>21</v>
      </c>
    </row>
    <row r="10" spans="1:17" ht="30">
      <c r="A10" s="37" t="s">
        <v>25</v>
      </c>
      <c r="B10" s="54" t="s">
        <v>8</v>
      </c>
      <c r="C10" s="85"/>
      <c r="D10" s="86"/>
      <c r="E10" s="86"/>
      <c r="F10" s="86"/>
      <c r="G10" s="86"/>
      <c r="H10" s="86"/>
      <c r="I10" s="86"/>
      <c r="J10" s="86"/>
      <c r="K10" s="86"/>
      <c r="L10" s="86"/>
      <c r="M10" s="86"/>
      <c r="N10" s="87"/>
      <c r="O10" s="28"/>
      <c r="P10" s="51">
        <v>8</v>
      </c>
      <c r="Q10" s="9" t="s">
        <v>21</v>
      </c>
    </row>
    <row r="11" spans="1:17" ht="15">
      <c r="A11" s="38">
        <f>D6+D7+D8+D9+F6+F7+F8+F9+H6+H7+H8+H9+J6+J7+J8+J9+L6+L7+L8+L9+N6+N7+N8+N9</f>
        <v>3</v>
      </c>
      <c r="B11" s="55"/>
      <c r="C11" s="88"/>
      <c r="D11" s="89"/>
      <c r="E11" s="89"/>
      <c r="F11" s="89"/>
      <c r="G11" s="89"/>
      <c r="H11" s="89"/>
      <c r="I11" s="89"/>
      <c r="J11" s="89"/>
      <c r="K11" s="89"/>
      <c r="L11" s="89"/>
      <c r="M11" s="89"/>
      <c r="N11" s="90"/>
      <c r="O11" s="28"/>
      <c r="P11" s="51">
        <v>9</v>
      </c>
      <c r="Q11" s="9" t="s">
        <v>21</v>
      </c>
    </row>
    <row r="12" spans="1:17" ht="15" customHeight="1">
      <c r="A12" s="39"/>
      <c r="B12" s="46"/>
      <c r="C12" s="7" t="s">
        <v>38</v>
      </c>
      <c r="D12" s="7"/>
      <c r="E12" s="7" t="s">
        <v>40</v>
      </c>
      <c r="F12" s="14"/>
      <c r="G12" s="14" t="s">
        <v>41</v>
      </c>
      <c r="H12" s="14"/>
      <c r="I12" s="15" t="s">
        <v>42</v>
      </c>
      <c r="J12" s="15"/>
      <c r="K12" s="15" t="s">
        <v>43</v>
      </c>
      <c r="L12" s="5"/>
      <c r="M12" s="15" t="s">
        <v>58</v>
      </c>
      <c r="N12" s="5"/>
      <c r="O12" s="28"/>
      <c r="P12" s="51">
        <v>10</v>
      </c>
      <c r="Q12" s="9" t="s">
        <v>21</v>
      </c>
    </row>
    <row r="13" spans="1:17" ht="39.75" customHeight="1">
      <c r="A13" s="36" t="s">
        <v>23</v>
      </c>
      <c r="B13" s="44" t="s">
        <v>17</v>
      </c>
      <c r="C13" s="20" t="s">
        <v>18</v>
      </c>
      <c r="D13" s="17" t="s">
        <v>27</v>
      </c>
      <c r="E13" s="20" t="s">
        <v>39</v>
      </c>
      <c r="F13" s="17" t="s">
        <v>31</v>
      </c>
      <c r="G13" s="20" t="s">
        <v>19</v>
      </c>
      <c r="H13" s="17" t="s">
        <v>32</v>
      </c>
      <c r="I13" s="20" t="s">
        <v>44</v>
      </c>
      <c r="J13" s="17" t="s">
        <v>33</v>
      </c>
      <c r="K13" s="20" t="s">
        <v>26</v>
      </c>
      <c r="L13" s="17" t="s">
        <v>34</v>
      </c>
      <c r="M13" s="20" t="s">
        <v>36</v>
      </c>
      <c r="N13" s="17" t="s">
        <v>37</v>
      </c>
      <c r="O13" s="28"/>
      <c r="P13" s="51">
        <v>11</v>
      </c>
      <c r="Q13" s="9" t="s">
        <v>21</v>
      </c>
    </row>
    <row r="14" spans="1:17" ht="45" customHeight="1">
      <c r="A14" s="76" t="s">
        <v>51</v>
      </c>
      <c r="B14" s="47" t="s">
        <v>52</v>
      </c>
      <c r="C14" s="12"/>
      <c r="D14" s="31"/>
      <c r="E14" s="12"/>
      <c r="F14" s="32"/>
      <c r="G14" s="12"/>
      <c r="H14" s="32"/>
      <c r="I14" s="12"/>
      <c r="J14" s="32"/>
      <c r="K14" s="12"/>
      <c r="L14" s="32"/>
      <c r="N14" s="32"/>
      <c r="O14" s="27" t="str">
        <f>IF(OR(COUNTIF(D14:N14,"&gt;=0")&gt;1,COUNT(D14:N14)=0),"FALSE","OK")</f>
        <v>FALSE</v>
      </c>
      <c r="P14" s="51">
        <v>12</v>
      </c>
      <c r="Q14" s="9" t="s">
        <v>21</v>
      </c>
    </row>
    <row r="15" spans="1:17" ht="45" customHeight="1">
      <c r="A15" s="77"/>
      <c r="B15" s="47" t="s">
        <v>53</v>
      </c>
      <c r="C15" s="12"/>
      <c r="D15" s="31"/>
      <c r="E15" s="12"/>
      <c r="F15" s="32"/>
      <c r="G15" s="12"/>
      <c r="H15" s="32"/>
      <c r="I15" s="12"/>
      <c r="J15" s="32"/>
      <c r="K15" s="12"/>
      <c r="L15" s="32"/>
      <c r="N15" s="32"/>
      <c r="O15" s="27" t="str">
        <f>IF(OR(COUNTIF(D15:N15,"&gt;=0")&gt;1,COUNT(D15:N15)=0),"FALSE","OK")</f>
        <v>FALSE</v>
      </c>
      <c r="P15" s="51">
        <v>13</v>
      </c>
      <c r="Q15" s="9" t="s">
        <v>21</v>
      </c>
    </row>
    <row r="16" spans="1:17" ht="45" customHeight="1">
      <c r="A16" s="77"/>
      <c r="B16" s="47" t="s">
        <v>54</v>
      </c>
      <c r="C16" s="12"/>
      <c r="D16" s="31"/>
      <c r="E16" s="12"/>
      <c r="F16" s="32"/>
      <c r="G16" s="12"/>
      <c r="H16" s="32"/>
      <c r="I16" s="12"/>
      <c r="J16" s="32"/>
      <c r="K16" s="12"/>
      <c r="L16" s="32"/>
      <c r="N16" s="32"/>
      <c r="O16" s="27" t="str">
        <f>IF(OR(COUNTIF(D16:N16,"&gt;=0")&gt;1,COUNT(D16:N16)=0),"FALSE","OK")</f>
        <v>FALSE</v>
      </c>
      <c r="P16" s="51">
        <v>14</v>
      </c>
      <c r="Q16" s="9" t="s">
        <v>21</v>
      </c>
    </row>
    <row r="17" spans="1:17" ht="52.5" customHeight="1">
      <c r="A17" s="77"/>
      <c r="B17" s="45" t="s">
        <v>14</v>
      </c>
      <c r="C17" s="12"/>
      <c r="D17" s="31"/>
      <c r="E17" s="12"/>
      <c r="F17" s="32"/>
      <c r="G17" s="12"/>
      <c r="H17" s="32"/>
      <c r="I17" s="12"/>
      <c r="J17" s="32"/>
      <c r="K17" s="12"/>
      <c r="L17" s="32"/>
      <c r="N17" s="32"/>
      <c r="O17" s="27" t="str">
        <f>IF(OR(COUNTIF(D17:N17,"&gt;=0")&gt;1,COUNT(D17:N17)=0),"FALSE","OK")</f>
        <v>FALSE</v>
      </c>
      <c r="P17" s="51">
        <v>15</v>
      </c>
      <c r="Q17" s="9" t="s">
        <v>21</v>
      </c>
    </row>
    <row r="18" spans="1:17" ht="15" customHeight="1">
      <c r="A18" s="40" t="s">
        <v>25</v>
      </c>
      <c r="B18" s="54" t="s">
        <v>8</v>
      </c>
      <c r="C18" s="56"/>
      <c r="D18" s="79"/>
      <c r="E18" s="79"/>
      <c r="F18" s="79"/>
      <c r="G18" s="79"/>
      <c r="H18" s="79"/>
      <c r="I18" s="79"/>
      <c r="J18" s="79"/>
      <c r="K18" s="79"/>
      <c r="L18" s="79"/>
      <c r="M18" s="57"/>
      <c r="N18" s="58"/>
      <c r="O18" s="28"/>
      <c r="P18" s="51">
        <v>16</v>
      </c>
      <c r="Q18" s="9" t="s">
        <v>21</v>
      </c>
    </row>
    <row r="19" spans="1:17" ht="15">
      <c r="A19" s="38">
        <f>D14+D15+D16+D17+F14+F15+F16+F17+H14+H15+H16+H17+J14+J15+J16+J17+L14+L15+L16+L17+N14+N15+N16+N17</f>
        <v>0</v>
      </c>
      <c r="B19" s="55"/>
      <c r="C19" s="80"/>
      <c r="D19" s="81"/>
      <c r="E19" s="81"/>
      <c r="F19" s="81"/>
      <c r="G19" s="81"/>
      <c r="H19" s="81"/>
      <c r="I19" s="81"/>
      <c r="J19" s="81"/>
      <c r="K19" s="81"/>
      <c r="L19" s="81"/>
      <c r="M19" s="60"/>
      <c r="N19" s="61"/>
      <c r="O19" s="28"/>
      <c r="P19" s="51">
        <v>17</v>
      </c>
      <c r="Q19" s="9" t="s">
        <v>21</v>
      </c>
    </row>
    <row r="20" spans="1:17" ht="15" customHeight="1">
      <c r="A20" s="39"/>
      <c r="B20" s="46"/>
      <c r="C20" s="7" t="s">
        <v>38</v>
      </c>
      <c r="D20" s="7"/>
      <c r="E20" s="7" t="s">
        <v>40</v>
      </c>
      <c r="F20" s="14"/>
      <c r="G20" s="14" t="s">
        <v>41</v>
      </c>
      <c r="H20" s="14"/>
      <c r="I20" s="15" t="s">
        <v>42</v>
      </c>
      <c r="J20" s="15"/>
      <c r="K20" s="15" t="s">
        <v>43</v>
      </c>
      <c r="L20" s="5"/>
      <c r="M20" s="15" t="s">
        <v>58</v>
      </c>
      <c r="N20" s="5"/>
      <c r="O20" s="28"/>
      <c r="P20" s="51">
        <v>18</v>
      </c>
      <c r="Q20" s="9" t="s">
        <v>21</v>
      </c>
    </row>
    <row r="21" spans="1:17" ht="39.75" customHeight="1">
      <c r="A21" s="36" t="s">
        <v>23</v>
      </c>
      <c r="B21" s="44" t="s">
        <v>17</v>
      </c>
      <c r="C21" s="20" t="s">
        <v>18</v>
      </c>
      <c r="D21" s="17" t="s">
        <v>27</v>
      </c>
      <c r="E21" s="20" t="s">
        <v>39</v>
      </c>
      <c r="F21" s="17" t="s">
        <v>31</v>
      </c>
      <c r="G21" s="20" t="s">
        <v>19</v>
      </c>
      <c r="H21" s="17" t="s">
        <v>32</v>
      </c>
      <c r="I21" s="20" t="s">
        <v>44</v>
      </c>
      <c r="J21" s="17" t="s">
        <v>33</v>
      </c>
      <c r="K21" s="20" t="s">
        <v>26</v>
      </c>
      <c r="L21" s="17" t="s">
        <v>34</v>
      </c>
      <c r="M21" s="20" t="s">
        <v>36</v>
      </c>
      <c r="N21" s="17" t="s">
        <v>37</v>
      </c>
      <c r="O21" s="28"/>
      <c r="P21" s="51">
        <v>19</v>
      </c>
      <c r="Q21" s="9" t="s">
        <v>21</v>
      </c>
    </row>
    <row r="22" spans="1:17" ht="48" customHeight="1">
      <c r="A22" s="82" t="s">
        <v>55</v>
      </c>
      <c r="B22" s="47" t="s">
        <v>56</v>
      </c>
      <c r="C22" s="12"/>
      <c r="D22" s="31"/>
      <c r="E22" s="12"/>
      <c r="F22" s="32"/>
      <c r="G22" s="12"/>
      <c r="H22" s="32"/>
      <c r="I22" s="12"/>
      <c r="J22" s="32"/>
      <c r="K22" s="12"/>
      <c r="L22" s="32"/>
      <c r="N22" s="32"/>
      <c r="O22" s="27" t="str">
        <f>IF(OR(COUNTIF(D22:N22,"&gt;=0")&gt;1,COUNT(D22:N22)=0),"FALSE","OK")</f>
        <v>FALSE</v>
      </c>
      <c r="P22" s="51">
        <v>20</v>
      </c>
      <c r="Q22" s="9" t="s">
        <v>21</v>
      </c>
    </row>
    <row r="23" spans="1:17" ht="48" customHeight="1">
      <c r="A23" s="83"/>
      <c r="B23" s="47" t="s">
        <v>60</v>
      </c>
      <c r="C23" s="12"/>
      <c r="D23" s="31"/>
      <c r="E23" s="12"/>
      <c r="F23" s="32"/>
      <c r="G23" s="12"/>
      <c r="H23" s="32"/>
      <c r="I23" s="12"/>
      <c r="J23" s="32"/>
      <c r="K23" s="12"/>
      <c r="L23" s="32"/>
      <c r="N23" s="32"/>
      <c r="O23" s="27" t="str">
        <f>IF(OR(COUNTIF(D23:N23,"&gt;=0")&gt;1,COUNT(D23:N23)=0),"FALSE","OK")</f>
        <v>FALSE</v>
      </c>
      <c r="P23" s="51">
        <v>21</v>
      </c>
      <c r="Q23" s="9" t="s">
        <v>21</v>
      </c>
    </row>
    <row r="24" spans="1:17" ht="105">
      <c r="A24" s="83"/>
      <c r="B24" s="47" t="s">
        <v>61</v>
      </c>
      <c r="C24" s="12"/>
      <c r="D24" s="31"/>
      <c r="E24" s="12"/>
      <c r="F24" s="32"/>
      <c r="G24" s="12"/>
      <c r="H24" s="32"/>
      <c r="I24" s="12"/>
      <c r="J24" s="32"/>
      <c r="K24" s="12"/>
      <c r="L24" s="32"/>
      <c r="N24" s="32"/>
      <c r="O24" s="27" t="str">
        <f>IF(OR(COUNTIF(D24:N24,"&gt;=0")&gt;1,COUNT(D24:N24)=0),"FALSE","OK")</f>
        <v>FALSE</v>
      </c>
      <c r="P24" s="51">
        <v>22</v>
      </c>
      <c r="Q24" s="9" t="s">
        <v>21</v>
      </c>
    </row>
    <row r="25" spans="1:17" ht="48" customHeight="1">
      <c r="A25" s="83"/>
      <c r="B25" s="47" t="s">
        <v>62</v>
      </c>
      <c r="C25" s="12"/>
      <c r="D25" s="31"/>
      <c r="E25" s="12"/>
      <c r="F25" s="32"/>
      <c r="G25" s="12"/>
      <c r="H25" s="32"/>
      <c r="I25" s="12"/>
      <c r="J25" s="32"/>
      <c r="K25" s="12"/>
      <c r="L25" s="32"/>
      <c r="N25" s="32"/>
      <c r="O25" s="27" t="str">
        <f>IF(OR(COUNTIF(D25:N25,"&gt;=0")&gt;1,COUNT(D25:N25)=0),"FALSE","OK")</f>
        <v>FALSE</v>
      </c>
      <c r="P25" s="51">
        <v>23</v>
      </c>
      <c r="Q25" s="9" t="s">
        <v>21</v>
      </c>
    </row>
    <row r="26" spans="1:17" ht="15" customHeight="1">
      <c r="A26" s="37" t="s">
        <v>25</v>
      </c>
      <c r="B26" s="54" t="s">
        <v>8</v>
      </c>
      <c r="C26" s="56"/>
      <c r="D26" s="57"/>
      <c r="E26" s="57"/>
      <c r="F26" s="57"/>
      <c r="G26" s="57"/>
      <c r="H26" s="57"/>
      <c r="I26" s="57"/>
      <c r="J26" s="57"/>
      <c r="K26" s="57"/>
      <c r="L26" s="57"/>
      <c r="M26" s="57"/>
      <c r="N26" s="58"/>
      <c r="O26" s="28"/>
      <c r="P26" s="51">
        <v>24</v>
      </c>
      <c r="Q26" s="9" t="s">
        <v>21</v>
      </c>
    </row>
    <row r="27" spans="1:17" ht="15">
      <c r="A27" s="38">
        <f>D22+D23+D24+D25+F22+F23+F24+F25+H22+H23+H24+H25+J22+J23+J24+J25+L22+L23+L24+L25+N22+N23+N24+N25</f>
        <v>0</v>
      </c>
      <c r="B27" s="55"/>
      <c r="C27" s="59"/>
      <c r="D27" s="60"/>
      <c r="E27" s="60"/>
      <c r="F27" s="60"/>
      <c r="G27" s="60"/>
      <c r="H27" s="60"/>
      <c r="I27" s="60"/>
      <c r="J27" s="60"/>
      <c r="K27" s="60"/>
      <c r="L27" s="60"/>
      <c r="M27" s="60"/>
      <c r="N27" s="61"/>
      <c r="O27" s="28"/>
      <c r="P27" s="51">
        <v>25</v>
      </c>
      <c r="Q27" s="9" t="s">
        <v>21</v>
      </c>
    </row>
    <row r="28" spans="1:17" ht="16.5">
      <c r="A28" s="39"/>
      <c r="B28" s="46"/>
      <c r="C28" s="7" t="s">
        <v>38</v>
      </c>
      <c r="D28" s="7"/>
      <c r="E28" s="7" t="s">
        <v>40</v>
      </c>
      <c r="F28" s="14"/>
      <c r="G28" s="14" t="s">
        <v>41</v>
      </c>
      <c r="H28" s="14"/>
      <c r="I28" s="15" t="s">
        <v>42</v>
      </c>
      <c r="J28" s="15"/>
      <c r="K28" s="15" t="s">
        <v>43</v>
      </c>
      <c r="L28" s="5"/>
      <c r="M28" s="15" t="s">
        <v>58</v>
      </c>
      <c r="N28" s="5"/>
      <c r="O28" s="28"/>
      <c r="P28" s="51">
        <v>26</v>
      </c>
      <c r="Q28" s="9" t="s">
        <v>21</v>
      </c>
    </row>
    <row r="29" spans="1:17" ht="39.75" customHeight="1">
      <c r="A29" s="36" t="s">
        <v>23</v>
      </c>
      <c r="B29" s="44" t="s">
        <v>17</v>
      </c>
      <c r="C29" s="20" t="s">
        <v>18</v>
      </c>
      <c r="D29" s="17" t="s">
        <v>27</v>
      </c>
      <c r="E29" s="20" t="s">
        <v>39</v>
      </c>
      <c r="F29" s="17" t="s">
        <v>31</v>
      </c>
      <c r="G29" s="20" t="s">
        <v>19</v>
      </c>
      <c r="H29" s="17" t="s">
        <v>32</v>
      </c>
      <c r="I29" s="20" t="s">
        <v>44</v>
      </c>
      <c r="J29" s="17" t="s">
        <v>33</v>
      </c>
      <c r="K29" s="20" t="s">
        <v>26</v>
      </c>
      <c r="L29" s="17" t="s">
        <v>34</v>
      </c>
      <c r="M29" s="20" t="s">
        <v>36</v>
      </c>
      <c r="N29" s="17" t="s">
        <v>37</v>
      </c>
      <c r="O29" s="28"/>
      <c r="P29" s="51">
        <v>27</v>
      </c>
      <c r="Q29" s="9" t="s">
        <v>21</v>
      </c>
    </row>
    <row r="30" spans="1:17" ht="48" customHeight="1">
      <c r="A30" s="76" t="s">
        <v>63</v>
      </c>
      <c r="B30" s="47" t="s">
        <v>67</v>
      </c>
      <c r="C30" s="13"/>
      <c r="D30" s="31"/>
      <c r="E30" s="13"/>
      <c r="F30" s="32"/>
      <c r="G30" s="13"/>
      <c r="H30" s="32"/>
      <c r="I30" s="13"/>
      <c r="J30" s="32"/>
      <c r="K30" s="13"/>
      <c r="L30" s="32"/>
      <c r="N30" s="32"/>
      <c r="O30" s="27" t="str">
        <f>IF(OR(COUNTIF(D30:N30,"&gt;=0")&gt;1,COUNT(D30:N30)=0),"FALSE","OK")</f>
        <v>FALSE</v>
      </c>
      <c r="P30" s="51">
        <v>28</v>
      </c>
      <c r="Q30" s="9" t="s">
        <v>21</v>
      </c>
    </row>
    <row r="31" spans="1:17" ht="48" customHeight="1">
      <c r="A31" s="77"/>
      <c r="B31" s="47" t="s">
        <v>64</v>
      </c>
      <c r="C31" s="12"/>
      <c r="D31" s="31"/>
      <c r="E31" s="12"/>
      <c r="F31" s="32"/>
      <c r="G31" s="12"/>
      <c r="H31" s="32"/>
      <c r="I31" s="12"/>
      <c r="J31" s="32"/>
      <c r="K31" s="12"/>
      <c r="L31" s="32"/>
      <c r="N31" s="32"/>
      <c r="O31" s="27" t="str">
        <f>IF(OR(COUNTIF(D31:N31,"&gt;=0")&gt;1,COUNT(D31:N31)=0),"FALSE","OK")</f>
        <v>FALSE</v>
      </c>
      <c r="P31" s="51">
        <v>29</v>
      </c>
      <c r="Q31" s="9" t="s">
        <v>21</v>
      </c>
    </row>
    <row r="32" spans="1:17" ht="48" customHeight="1">
      <c r="A32" s="77"/>
      <c r="B32" s="47" t="s">
        <v>65</v>
      </c>
      <c r="C32" s="12"/>
      <c r="D32" s="31"/>
      <c r="E32" s="12"/>
      <c r="F32" s="32"/>
      <c r="G32" s="12"/>
      <c r="H32" s="32"/>
      <c r="I32" s="12"/>
      <c r="J32" s="32"/>
      <c r="K32" s="12"/>
      <c r="L32" s="32"/>
      <c r="N32" s="32"/>
      <c r="O32" s="27" t="str">
        <f>IF(OR(COUNTIF(D32:N32,"&gt;=0")&gt;1,COUNT(D32:N32)=0),"FALSE","OK")</f>
        <v>FALSE</v>
      </c>
      <c r="P32" s="51">
        <v>30</v>
      </c>
      <c r="Q32" s="9" t="s">
        <v>21</v>
      </c>
    </row>
    <row r="33" spans="1:17" ht="48" customHeight="1">
      <c r="A33" s="77"/>
      <c r="B33" s="47" t="s">
        <v>66</v>
      </c>
      <c r="C33" s="12"/>
      <c r="D33" s="31"/>
      <c r="E33" s="12"/>
      <c r="F33" s="32"/>
      <c r="G33" s="12"/>
      <c r="H33" s="32"/>
      <c r="I33" s="12"/>
      <c r="J33" s="32"/>
      <c r="K33" s="12"/>
      <c r="L33" s="32"/>
      <c r="N33" s="32"/>
      <c r="O33" s="27" t="str">
        <f>IF(OR(COUNTIF(D33:N33,"&gt;=0")&gt;1,COUNT(D33:N33)=0),"FALSE","OK")</f>
        <v>FALSE</v>
      </c>
      <c r="P33" s="51">
        <v>31</v>
      </c>
      <c r="Q33" s="9" t="s">
        <v>21</v>
      </c>
    </row>
    <row r="34" spans="1:17" ht="15" customHeight="1">
      <c r="A34" s="37" t="s">
        <v>25</v>
      </c>
      <c r="B34" s="54" t="s">
        <v>8</v>
      </c>
      <c r="C34" s="56"/>
      <c r="D34" s="57"/>
      <c r="E34" s="57"/>
      <c r="F34" s="57"/>
      <c r="G34" s="57"/>
      <c r="H34" s="57"/>
      <c r="I34" s="57"/>
      <c r="J34" s="57"/>
      <c r="K34" s="57"/>
      <c r="L34" s="57"/>
      <c r="M34" s="57"/>
      <c r="N34" s="58"/>
      <c r="O34" s="28"/>
      <c r="P34" s="51">
        <v>32</v>
      </c>
      <c r="Q34" s="9" t="s">
        <v>21</v>
      </c>
    </row>
    <row r="35" spans="1:17" ht="15">
      <c r="A35" s="38">
        <f>D30+D31+D32+D33+F30+F31+F32+F33+H30+H31+H32+H33+J30+J31+J32+J33+L30+L31+L32+L33+N30+N31+N32+N33</f>
        <v>0</v>
      </c>
      <c r="B35" s="55"/>
      <c r="C35" s="59"/>
      <c r="D35" s="60"/>
      <c r="E35" s="60"/>
      <c r="F35" s="60"/>
      <c r="G35" s="60"/>
      <c r="H35" s="60"/>
      <c r="I35" s="60"/>
      <c r="J35" s="60"/>
      <c r="K35" s="60"/>
      <c r="L35" s="60"/>
      <c r="M35" s="60"/>
      <c r="N35" s="61"/>
      <c r="O35" s="28"/>
      <c r="P35" s="51">
        <v>33</v>
      </c>
      <c r="Q35" s="9" t="s">
        <v>21</v>
      </c>
    </row>
    <row r="36" spans="1:17" ht="16.5">
      <c r="A36" s="39"/>
      <c r="B36" s="46"/>
      <c r="C36" s="7" t="s">
        <v>38</v>
      </c>
      <c r="D36" s="7"/>
      <c r="E36" s="7" t="s">
        <v>40</v>
      </c>
      <c r="F36" s="14"/>
      <c r="G36" s="14" t="s">
        <v>41</v>
      </c>
      <c r="H36" s="14"/>
      <c r="I36" s="15" t="s">
        <v>42</v>
      </c>
      <c r="J36" s="15"/>
      <c r="K36" s="15" t="s">
        <v>43</v>
      </c>
      <c r="L36" s="5"/>
      <c r="M36" s="15" t="s">
        <v>58</v>
      </c>
      <c r="N36" s="5"/>
      <c r="O36" s="29"/>
      <c r="P36" s="33">
        <v>34</v>
      </c>
      <c r="Q36" s="33" t="s">
        <v>21</v>
      </c>
    </row>
    <row r="37" spans="1:17" ht="39.75" customHeight="1">
      <c r="A37" s="36" t="s">
        <v>23</v>
      </c>
      <c r="B37" s="44" t="s">
        <v>17</v>
      </c>
      <c r="C37" s="20" t="s">
        <v>18</v>
      </c>
      <c r="D37" s="17" t="s">
        <v>27</v>
      </c>
      <c r="E37" s="20" t="s">
        <v>39</v>
      </c>
      <c r="F37" s="17" t="s">
        <v>31</v>
      </c>
      <c r="G37" s="20" t="s">
        <v>19</v>
      </c>
      <c r="H37" s="17" t="s">
        <v>32</v>
      </c>
      <c r="I37" s="20" t="s">
        <v>44</v>
      </c>
      <c r="J37" s="17" t="s">
        <v>33</v>
      </c>
      <c r="K37" s="20" t="s">
        <v>26</v>
      </c>
      <c r="L37" s="17" t="s">
        <v>34</v>
      </c>
      <c r="M37" s="20" t="s">
        <v>36</v>
      </c>
      <c r="N37" s="17" t="s">
        <v>37</v>
      </c>
      <c r="O37" s="29"/>
      <c r="P37" s="51">
        <v>35</v>
      </c>
      <c r="Q37" s="9" t="s">
        <v>21</v>
      </c>
    </row>
    <row r="38" spans="1:17" ht="48" customHeight="1">
      <c r="A38" s="76" t="s">
        <v>68</v>
      </c>
      <c r="B38" s="45" t="s">
        <v>69</v>
      </c>
      <c r="C38" s="12"/>
      <c r="D38" s="31"/>
      <c r="E38" s="12"/>
      <c r="F38" s="32"/>
      <c r="G38" s="12"/>
      <c r="H38" s="32"/>
      <c r="I38" s="13"/>
      <c r="J38" s="32"/>
      <c r="K38" s="13"/>
      <c r="L38" s="32"/>
      <c r="M38" s="52"/>
      <c r="N38" s="32"/>
      <c r="O38" s="27" t="str">
        <f>IF(OR(COUNTIF(D38:N38,"&gt;=0")&gt;1,COUNT(D38:N38)=0),"FALSE","OK")</f>
        <v>FALSE</v>
      </c>
      <c r="P38" s="51">
        <v>36</v>
      </c>
      <c r="Q38" s="9" t="s">
        <v>21</v>
      </c>
    </row>
    <row r="39" spans="1:17" ht="48" customHeight="1">
      <c r="A39" s="78"/>
      <c r="B39" s="47" t="s">
        <v>59</v>
      </c>
      <c r="C39" s="12"/>
      <c r="D39" s="31"/>
      <c r="E39" s="12"/>
      <c r="F39" s="32"/>
      <c r="G39" s="12"/>
      <c r="H39" s="32"/>
      <c r="I39" s="12"/>
      <c r="J39" s="32"/>
      <c r="K39" s="12"/>
      <c r="L39" s="32"/>
      <c r="N39" s="32"/>
      <c r="O39" s="27" t="str">
        <f>IF(OR(COUNTIF(D39:N39,"&gt;=0")&gt;1,COUNT(D39:N39)=0),"FALSE","OK")</f>
        <v>FALSE</v>
      </c>
      <c r="P39" s="51">
        <v>37</v>
      </c>
      <c r="Q39" s="9" t="s">
        <v>21</v>
      </c>
    </row>
    <row r="40" spans="1:17" ht="48" customHeight="1">
      <c r="A40" s="78"/>
      <c r="B40" s="47" t="s">
        <v>0</v>
      </c>
      <c r="C40" s="12"/>
      <c r="D40" s="31"/>
      <c r="E40" s="12"/>
      <c r="F40" s="32"/>
      <c r="G40" s="12"/>
      <c r="H40" s="32"/>
      <c r="I40" s="12"/>
      <c r="J40" s="32"/>
      <c r="K40" s="12"/>
      <c r="L40" s="32"/>
      <c r="N40" s="32"/>
      <c r="O40" s="27" t="str">
        <f>IF(OR(COUNTIF(D40:N40,"&gt;=0")&gt;1,COUNT(D40:N40)=0),"FALSE","OK")</f>
        <v>FALSE</v>
      </c>
      <c r="P40" s="51">
        <v>38</v>
      </c>
      <c r="Q40" s="9" t="s">
        <v>21</v>
      </c>
    </row>
    <row r="41" spans="1:17" ht="48" customHeight="1">
      <c r="A41" s="78"/>
      <c r="B41" s="47" t="s">
        <v>1</v>
      </c>
      <c r="C41" s="12"/>
      <c r="D41" s="31"/>
      <c r="E41" s="12"/>
      <c r="F41" s="32"/>
      <c r="G41" s="12"/>
      <c r="H41" s="32"/>
      <c r="I41" s="12"/>
      <c r="J41" s="32"/>
      <c r="K41" s="12"/>
      <c r="L41" s="32"/>
      <c r="N41" s="32"/>
      <c r="O41" s="27" t="str">
        <f>IF(OR(COUNTIF(D41:N41,"&gt;=0")&gt;1,COUNT(D41:N41)=0),"FALSE","OK")</f>
        <v>FALSE</v>
      </c>
      <c r="P41" s="51">
        <v>39</v>
      </c>
      <c r="Q41" s="9" t="s">
        <v>21</v>
      </c>
    </row>
    <row r="42" spans="1:17" ht="15.75" customHeight="1">
      <c r="A42" s="37" t="s">
        <v>25</v>
      </c>
      <c r="B42" s="54" t="s">
        <v>8</v>
      </c>
      <c r="C42" s="56"/>
      <c r="D42" s="57"/>
      <c r="E42" s="57"/>
      <c r="F42" s="57"/>
      <c r="G42" s="57"/>
      <c r="H42" s="57"/>
      <c r="I42" s="57"/>
      <c r="J42" s="57"/>
      <c r="K42" s="57"/>
      <c r="L42" s="57"/>
      <c r="M42" s="57"/>
      <c r="N42" s="58"/>
      <c r="O42" s="30"/>
      <c r="P42" s="33">
        <v>39.5</v>
      </c>
      <c r="Q42" s="9" t="s">
        <v>50</v>
      </c>
    </row>
    <row r="43" spans="1:17" ht="15.75">
      <c r="A43" s="38">
        <f>D38+D39+D40+D41+F38+F39+F40+F41+H38+H39+H40+H41+J38+J39+J40+J41+L38+L39+L40+L41+N38+N39+N40+N41</f>
        <v>0</v>
      </c>
      <c r="B43" s="55"/>
      <c r="C43" s="59"/>
      <c r="D43" s="60"/>
      <c r="E43" s="60"/>
      <c r="F43" s="60"/>
      <c r="G43" s="60"/>
      <c r="H43" s="60"/>
      <c r="I43" s="60"/>
      <c r="J43" s="60"/>
      <c r="K43" s="60"/>
      <c r="L43" s="60"/>
      <c r="M43" s="60"/>
      <c r="N43" s="61"/>
      <c r="O43" s="30"/>
      <c r="P43" s="51">
        <v>40</v>
      </c>
      <c r="Q43" s="9" t="s">
        <v>50</v>
      </c>
    </row>
    <row r="44" spans="1:17" ht="17.25" thickBot="1">
      <c r="A44" s="41"/>
      <c r="B44" s="62" t="s">
        <v>35</v>
      </c>
      <c r="C44" s="63"/>
      <c r="D44" s="63"/>
      <c r="E44" s="63"/>
      <c r="F44" s="63"/>
      <c r="G44" s="63"/>
      <c r="H44" s="63"/>
      <c r="I44" s="63"/>
      <c r="J44" s="63"/>
      <c r="K44" s="63"/>
      <c r="L44" s="63"/>
      <c r="M44" s="63"/>
      <c r="N44" s="63"/>
      <c r="O44" s="30"/>
      <c r="P44" s="51">
        <v>41</v>
      </c>
      <c r="Q44" s="9" t="s">
        <v>50</v>
      </c>
    </row>
    <row r="45" spans="1:17" ht="37.5" thickBot="1" thickTop="1">
      <c r="A45" s="42" t="s">
        <v>24</v>
      </c>
      <c r="B45" s="18">
        <f>A11+A19+A27+A35+A43</f>
        <v>3</v>
      </c>
      <c r="C45" s="64" t="s">
        <v>10</v>
      </c>
      <c r="D45" s="67"/>
      <c r="E45" s="68"/>
      <c r="F45" s="68"/>
      <c r="G45" s="68"/>
      <c r="H45" s="68"/>
      <c r="I45" s="68"/>
      <c r="J45" s="68"/>
      <c r="K45" s="68"/>
      <c r="L45" s="68"/>
      <c r="M45" s="68"/>
      <c r="N45" s="69"/>
      <c r="P45" s="51">
        <v>42</v>
      </c>
      <c r="Q45" s="9" t="s">
        <v>50</v>
      </c>
    </row>
    <row r="46" spans="1:17" ht="19.5" thickBot="1" thickTop="1">
      <c r="A46" s="43"/>
      <c r="B46" s="11"/>
      <c r="C46" s="65"/>
      <c r="D46" s="70"/>
      <c r="E46" s="71"/>
      <c r="F46" s="71"/>
      <c r="G46" s="71"/>
      <c r="H46" s="71"/>
      <c r="I46" s="71"/>
      <c r="J46" s="71"/>
      <c r="K46" s="71"/>
      <c r="L46" s="71"/>
      <c r="M46" s="71"/>
      <c r="N46" s="72"/>
      <c r="P46" s="33">
        <v>43</v>
      </c>
      <c r="Q46" s="33" t="s">
        <v>50</v>
      </c>
    </row>
    <row r="47" spans="1:17" ht="37.5" thickBot="1" thickTop="1">
      <c r="A47" s="42" t="s">
        <v>28</v>
      </c>
      <c r="B47" s="19" t="str">
        <f>VLOOKUP(B45,P3:Q104,2)</f>
        <v>F</v>
      </c>
      <c r="C47" s="66"/>
      <c r="D47" s="73"/>
      <c r="E47" s="74"/>
      <c r="F47" s="74"/>
      <c r="G47" s="74"/>
      <c r="H47" s="74"/>
      <c r="I47" s="74"/>
      <c r="J47" s="74"/>
      <c r="K47" s="74"/>
      <c r="L47" s="74"/>
      <c r="M47" s="74"/>
      <c r="N47" s="75"/>
      <c r="P47" s="10">
        <v>44</v>
      </c>
      <c r="Q47" s="34" t="s">
        <v>50</v>
      </c>
    </row>
    <row r="48" spans="1:17" ht="17.25" thickTop="1">
      <c r="A48" s="39"/>
      <c r="P48" s="33">
        <v>45</v>
      </c>
      <c r="Q48" s="33" t="s">
        <v>50</v>
      </c>
    </row>
    <row r="49" spans="1:17" ht="18">
      <c r="A49" s="35" t="s">
        <v>57</v>
      </c>
      <c r="B49" s="48" t="s">
        <v>45</v>
      </c>
      <c r="C49" s="23"/>
      <c r="D49" s="24"/>
      <c r="E49" s="24"/>
      <c r="F49" s="24"/>
      <c r="G49" s="24"/>
      <c r="H49" s="24"/>
      <c r="I49" s="24"/>
      <c r="J49" s="24"/>
      <c r="K49" s="24"/>
      <c r="L49" s="24"/>
      <c r="M49" s="24"/>
      <c r="N49" s="24"/>
      <c r="P49" s="51">
        <v>49</v>
      </c>
      <c r="Q49" s="9" t="s">
        <v>50</v>
      </c>
    </row>
    <row r="50" spans="1:17" ht="16.5">
      <c r="A50" s="6"/>
      <c r="B50" s="48" t="s">
        <v>46</v>
      </c>
      <c r="P50" s="33">
        <v>49.5</v>
      </c>
      <c r="Q50" s="33" t="s">
        <v>22</v>
      </c>
    </row>
    <row r="51" spans="2:17" ht="15.75">
      <c r="B51" s="49" t="s">
        <v>47</v>
      </c>
      <c r="P51" s="51">
        <v>50</v>
      </c>
      <c r="Q51" s="9" t="s">
        <v>22</v>
      </c>
    </row>
    <row r="52" spans="16:17" ht="15.75">
      <c r="P52" s="51">
        <v>51</v>
      </c>
      <c r="Q52" s="9" t="s">
        <v>22</v>
      </c>
    </row>
    <row r="53" spans="16:17" ht="15.75">
      <c r="P53" s="51">
        <v>52</v>
      </c>
      <c r="Q53" s="9" t="s">
        <v>22</v>
      </c>
    </row>
    <row r="54" spans="16:17" ht="15.75">
      <c r="P54" s="51">
        <v>53</v>
      </c>
      <c r="Q54" s="9" t="s">
        <v>22</v>
      </c>
    </row>
    <row r="55" spans="16:17" ht="15.75">
      <c r="P55" s="33">
        <v>54</v>
      </c>
      <c r="Q55" s="33" t="s">
        <v>22</v>
      </c>
    </row>
    <row r="56" spans="16:17" ht="15.75">
      <c r="P56" s="51">
        <v>55</v>
      </c>
      <c r="Q56" s="9" t="s">
        <v>22</v>
      </c>
    </row>
    <row r="57" spans="16:17" ht="15.75">
      <c r="P57" s="51">
        <v>56</v>
      </c>
      <c r="Q57" s="9" t="s">
        <v>22</v>
      </c>
    </row>
    <row r="58" spans="16:17" ht="15.75">
      <c r="P58" s="51">
        <v>57</v>
      </c>
      <c r="Q58" s="9" t="s">
        <v>22</v>
      </c>
    </row>
    <row r="59" spans="16:17" ht="15.75">
      <c r="P59" s="51">
        <v>58</v>
      </c>
      <c r="Q59" s="9" t="s">
        <v>22</v>
      </c>
    </row>
    <row r="60" spans="16:17" ht="15.75">
      <c r="P60" s="51">
        <v>59</v>
      </c>
      <c r="Q60" s="33" t="s">
        <v>22</v>
      </c>
    </row>
    <row r="61" spans="16:17" ht="15.75">
      <c r="P61" s="53">
        <v>59.5</v>
      </c>
      <c r="Q61" s="9" t="s">
        <v>48</v>
      </c>
    </row>
    <row r="62" spans="16:17" ht="15.75">
      <c r="P62" s="51">
        <v>60</v>
      </c>
      <c r="Q62" s="9" t="s">
        <v>48</v>
      </c>
    </row>
    <row r="63" spans="16:17" ht="15.75">
      <c r="P63" s="51">
        <v>61</v>
      </c>
      <c r="Q63" s="9" t="s">
        <v>48</v>
      </c>
    </row>
    <row r="64" spans="16:17" ht="15.75">
      <c r="P64" s="51">
        <v>62</v>
      </c>
      <c r="Q64" s="9" t="s">
        <v>48</v>
      </c>
    </row>
    <row r="65" spans="16:17" ht="15.75">
      <c r="P65" s="51">
        <v>63</v>
      </c>
      <c r="Q65" s="9" t="s">
        <v>48</v>
      </c>
    </row>
    <row r="66" spans="16:17" ht="15.75">
      <c r="P66" s="51">
        <v>64</v>
      </c>
      <c r="Q66" s="9" t="s">
        <v>48</v>
      </c>
    </row>
    <row r="67" spans="16:17" ht="15.75">
      <c r="P67" s="51">
        <v>65</v>
      </c>
      <c r="Q67" s="9" t="s">
        <v>48</v>
      </c>
    </row>
    <row r="68" spans="16:17" ht="15.75">
      <c r="P68" s="51">
        <v>66</v>
      </c>
      <c r="Q68" s="9" t="s">
        <v>48</v>
      </c>
    </row>
    <row r="69" spans="16:17" ht="15.75">
      <c r="P69" s="10">
        <v>67</v>
      </c>
      <c r="Q69" s="9" t="s">
        <v>48</v>
      </c>
    </row>
    <row r="70" spans="16:17" ht="15.75">
      <c r="P70" s="51">
        <v>68</v>
      </c>
      <c r="Q70" s="9" t="s">
        <v>48</v>
      </c>
    </row>
    <row r="71" spans="16:17" ht="15.75">
      <c r="P71" s="51">
        <v>69</v>
      </c>
      <c r="Q71" s="9" t="s">
        <v>48</v>
      </c>
    </row>
    <row r="72" spans="16:17" ht="15.75">
      <c r="P72" s="33">
        <v>69.5</v>
      </c>
      <c r="Q72" s="33" t="s">
        <v>49</v>
      </c>
    </row>
    <row r="73" spans="16:17" ht="15.75">
      <c r="P73" s="51">
        <v>70</v>
      </c>
      <c r="Q73" s="9" t="s">
        <v>49</v>
      </c>
    </row>
    <row r="74" spans="16:17" ht="15.75">
      <c r="P74" s="51">
        <v>71</v>
      </c>
      <c r="Q74" s="9" t="s">
        <v>49</v>
      </c>
    </row>
    <row r="75" spans="16:17" ht="15.75">
      <c r="P75" s="51">
        <v>72</v>
      </c>
      <c r="Q75" s="9" t="s">
        <v>49</v>
      </c>
    </row>
    <row r="76" spans="16:17" ht="15.75">
      <c r="P76" s="51">
        <v>73</v>
      </c>
      <c r="Q76" s="9" t="s">
        <v>49</v>
      </c>
    </row>
    <row r="77" spans="16:17" ht="15.75">
      <c r="P77" s="51">
        <v>74</v>
      </c>
      <c r="Q77" s="9" t="s">
        <v>49</v>
      </c>
    </row>
    <row r="78" spans="16:17" ht="15.75">
      <c r="P78" s="51">
        <v>75</v>
      </c>
      <c r="Q78" s="9" t="s">
        <v>49</v>
      </c>
    </row>
    <row r="79" spans="16:17" ht="15.75">
      <c r="P79" s="51">
        <v>76</v>
      </c>
      <c r="Q79" s="9" t="s">
        <v>49</v>
      </c>
    </row>
    <row r="80" spans="16:17" ht="15.75">
      <c r="P80" s="51">
        <v>77</v>
      </c>
      <c r="Q80" s="9" t="s">
        <v>49</v>
      </c>
    </row>
    <row r="81" spans="16:17" ht="15.75">
      <c r="P81" s="51">
        <v>78</v>
      </c>
      <c r="Q81" s="9" t="s">
        <v>49</v>
      </c>
    </row>
    <row r="82" spans="16:17" ht="15.75">
      <c r="P82" s="51">
        <v>79</v>
      </c>
      <c r="Q82" s="9" t="s">
        <v>49</v>
      </c>
    </row>
    <row r="83" spans="16:17" ht="15.75">
      <c r="P83" s="33">
        <v>79.5</v>
      </c>
      <c r="Q83" s="33" t="s">
        <v>20</v>
      </c>
    </row>
    <row r="84" spans="16:17" ht="15.75">
      <c r="P84" s="51">
        <v>80</v>
      </c>
      <c r="Q84" s="9" t="s">
        <v>20</v>
      </c>
    </row>
    <row r="85" spans="16:17" ht="15.75">
      <c r="P85" s="51">
        <v>81</v>
      </c>
      <c r="Q85" s="9" t="s">
        <v>20</v>
      </c>
    </row>
    <row r="86" spans="16:17" ht="15.75">
      <c r="P86" s="51">
        <v>82</v>
      </c>
      <c r="Q86" s="9" t="s">
        <v>20</v>
      </c>
    </row>
    <row r="87" spans="16:17" ht="15.75">
      <c r="P87" s="51">
        <v>83</v>
      </c>
      <c r="Q87" s="9" t="s">
        <v>20</v>
      </c>
    </row>
    <row r="88" spans="16:17" ht="15.75">
      <c r="P88" s="51">
        <v>84</v>
      </c>
      <c r="Q88" s="9" t="s">
        <v>20</v>
      </c>
    </row>
    <row r="89" spans="16:17" ht="15.75">
      <c r="P89" s="51">
        <v>85</v>
      </c>
      <c r="Q89" s="9" t="s">
        <v>20</v>
      </c>
    </row>
    <row r="90" spans="16:17" ht="15.75">
      <c r="P90" s="51">
        <v>86</v>
      </c>
      <c r="Q90" s="9" t="s">
        <v>20</v>
      </c>
    </row>
    <row r="91" spans="16:17" ht="15.75">
      <c r="P91" s="51">
        <v>87</v>
      </c>
      <c r="Q91" s="9" t="s">
        <v>20</v>
      </c>
    </row>
    <row r="92" spans="16:17" ht="15.75">
      <c r="P92" s="51">
        <v>88</v>
      </c>
      <c r="Q92" s="9" t="s">
        <v>20</v>
      </c>
    </row>
    <row r="93" spans="16:17" ht="15.75">
      <c r="P93" s="51">
        <v>89</v>
      </c>
      <c r="Q93" s="9" t="s">
        <v>20</v>
      </c>
    </row>
    <row r="94" spans="16:17" ht="15.75">
      <c r="P94" s="10">
        <v>90</v>
      </c>
      <c r="Q94" s="9" t="s">
        <v>20</v>
      </c>
    </row>
    <row r="95" spans="16:17" ht="15.75">
      <c r="P95" s="10">
        <v>91</v>
      </c>
      <c r="Q95" s="9" t="s">
        <v>20</v>
      </c>
    </row>
    <row r="96" spans="16:17" ht="15.75">
      <c r="P96" s="10">
        <v>92</v>
      </c>
      <c r="Q96" s="9" t="s">
        <v>20</v>
      </c>
    </row>
    <row r="97" spans="16:17" ht="15.75">
      <c r="P97" s="10">
        <v>93</v>
      </c>
      <c r="Q97" s="9" t="s">
        <v>20</v>
      </c>
    </row>
    <row r="98" spans="16:17" ht="15.75">
      <c r="P98" s="10">
        <v>94</v>
      </c>
      <c r="Q98" s="9" t="s">
        <v>20</v>
      </c>
    </row>
    <row r="99" spans="16:17" ht="15.75">
      <c r="P99" s="10">
        <v>95</v>
      </c>
      <c r="Q99" s="9" t="s">
        <v>20</v>
      </c>
    </row>
    <row r="100" spans="16:17" ht="15.75">
      <c r="P100" s="10">
        <v>96</v>
      </c>
      <c r="Q100" s="9" t="s">
        <v>20</v>
      </c>
    </row>
    <row r="101" spans="16:17" ht="15.75">
      <c r="P101" s="33">
        <v>97</v>
      </c>
      <c r="Q101" s="34" t="s">
        <v>20</v>
      </c>
    </row>
    <row r="102" spans="16:17" ht="15.75">
      <c r="P102" s="33">
        <v>98</v>
      </c>
      <c r="Q102" s="34" t="s">
        <v>20</v>
      </c>
    </row>
    <row r="103" spans="16:17" ht="15.75">
      <c r="P103" s="33">
        <v>99</v>
      </c>
      <c r="Q103" s="34" t="s">
        <v>20</v>
      </c>
    </row>
    <row r="104" spans="16:17" ht="15.75">
      <c r="P104" s="33">
        <v>100</v>
      </c>
      <c r="Q104" s="34" t="s">
        <v>20</v>
      </c>
    </row>
  </sheetData>
  <mergeCells count="24">
    <mergeCell ref="A1:L1"/>
    <mergeCell ref="A2:F2"/>
    <mergeCell ref="G2:J2"/>
    <mergeCell ref="A3:F3"/>
    <mergeCell ref="G3:J3"/>
    <mergeCell ref="K2:N2"/>
    <mergeCell ref="A6:A9"/>
    <mergeCell ref="B10:B11"/>
    <mergeCell ref="C10:N11"/>
    <mergeCell ref="A14:A17"/>
    <mergeCell ref="B18:B19"/>
    <mergeCell ref="C18:N19"/>
    <mergeCell ref="A22:A25"/>
    <mergeCell ref="B26:B27"/>
    <mergeCell ref="C26:N27"/>
    <mergeCell ref="A30:A33"/>
    <mergeCell ref="B34:B35"/>
    <mergeCell ref="C34:N35"/>
    <mergeCell ref="A38:A41"/>
    <mergeCell ref="B42:B43"/>
    <mergeCell ref="C42:N43"/>
    <mergeCell ref="B44:N44"/>
    <mergeCell ref="C45:C47"/>
    <mergeCell ref="D45:N47"/>
  </mergeCells>
  <conditionalFormatting sqref="A6:E6 K6 G6 M6:N6 P6:IV6 D14:D17 D22:D25 D30:D33 D38:D41 I6">
    <cfRule type="cellIs" priority="1" dxfId="0" operator="lessThanOrEqual" stopIfTrue="1">
      <formula>5</formula>
    </cfRule>
  </conditionalFormatting>
  <dataValidations count="8">
    <dataValidation type="decimal" allowBlank="1" showInputMessage="1" showErrorMessage="1" sqref="A19 A27 A43 A35 A11">
      <formula1>0</formula1>
      <formula2>20</formula2>
    </dataValidation>
    <dataValidation type="decimal" allowBlank="1" showInputMessage="1" showErrorMessage="1" sqref="A45:B45">
      <formula1>0</formula1>
      <formula2>100</formula2>
    </dataValidation>
    <dataValidation type="list" allowBlank="1" showInputMessage="1" showErrorMessage="1" sqref="D6:D9 D14:D17 D22:D25 D30:D33 D38:D41">
      <formula1>$T$6:$T$8</formula1>
    </dataValidation>
    <dataValidation type="list" allowBlank="1" showInputMessage="1" showErrorMessage="1" sqref="F6:F9 F14:F17 F22:F25 F30:F33 F38:F41">
      <formula1>$U$6:$U$7</formula1>
    </dataValidation>
    <dataValidation type="list" allowBlank="1" showInputMessage="1" showErrorMessage="1" sqref="H6:H9 H14:H17 H22:H25 H30:H33 H38:H41">
      <formula1>$V$6:$V$7</formula1>
    </dataValidation>
    <dataValidation type="list" allowBlank="1" showInputMessage="1" showErrorMessage="1" sqref="J6:J9 J14:J17 J22:J25 J30:J33 J38:J41">
      <formula1>$W$6:$W$7</formula1>
    </dataValidation>
    <dataValidation type="list" allowBlank="1" showInputMessage="1" showErrorMessage="1" sqref="L6:L9 L14:L17 L22:L25 L30:L33 L38:L41">
      <formula1>$X$6:$X$7</formula1>
    </dataValidation>
    <dataValidation type="list" allowBlank="1" showInputMessage="1" showErrorMessage="1" sqref="N6:N9 N14:N17 N22:N25 N30:N33 N38:N41">
      <formula1>$Y$6:$Y$7</formula1>
    </dataValidation>
  </dataValidations>
  <printOptions/>
  <pageMargins left="0" right="0" top="0" bottom="0" header="0" footer="0"/>
  <pageSetup horizontalDpi="300" verticalDpi="300" orientation="landscape" paperSize="9" scale="95"/>
  <rowBreaks count="3" manualBreakCount="3">
    <brk id="19" max="13" man="1"/>
    <brk id="35" max="13" man="1"/>
    <brk id="51" max="255" man="1"/>
  </rowBreaks>
  <legacyDrawing r:id="rId2"/>
</worksheet>
</file>

<file path=xl/worksheets/sheet2.xml><?xml version="1.0" encoding="utf-8"?>
<worksheet xmlns="http://schemas.openxmlformats.org/spreadsheetml/2006/main" xmlns:r="http://schemas.openxmlformats.org/officeDocument/2006/relationships">
  <dimension ref="A1:Y104"/>
  <sheetViews>
    <sheetView tabSelected="1" workbookViewId="0" topLeftCell="A1">
      <selection activeCell="D45" sqref="D45:N47"/>
    </sheetView>
  </sheetViews>
  <sheetFormatPr defaultColWidth="9.140625" defaultRowHeight="12.75"/>
  <cols>
    <col min="1" max="1" width="14.7109375" style="1" customWidth="1"/>
    <col min="2" max="2" width="16.7109375" style="6" customWidth="1"/>
    <col min="3" max="3" width="13.7109375" style="3" customWidth="1"/>
    <col min="4" max="4" width="4.7109375" style="3" customWidth="1"/>
    <col min="5" max="5" width="13.7109375" style="3" customWidth="1"/>
    <col min="6" max="6" width="4.7109375" style="3" customWidth="1"/>
    <col min="7" max="7" width="13.7109375" style="3" customWidth="1"/>
    <col min="8" max="8" width="4.7109375" style="3" customWidth="1"/>
    <col min="9" max="9" width="13.7109375" style="3" customWidth="1"/>
    <col min="10" max="10" width="4.7109375" style="3" customWidth="1"/>
    <col min="11" max="11" width="13.7109375" style="3" customWidth="1"/>
    <col min="12" max="12" width="4.7109375" style="3" customWidth="1"/>
    <col min="13" max="13" width="13.28125" style="21" customWidth="1"/>
    <col min="14" max="14" width="4.7109375" style="3" customWidth="1"/>
    <col min="15" max="15" width="11.7109375" style="11" bestFit="1" customWidth="1"/>
    <col min="16" max="17" width="9.140625" style="1" hidden="1" customWidth="1"/>
    <col min="18" max="18" width="9.140625" style="1" customWidth="1"/>
    <col min="19" max="19" width="10.140625" style="1" bestFit="1" customWidth="1"/>
    <col min="20" max="25" width="9.140625" style="1" hidden="1" customWidth="1"/>
    <col min="26" max="16384" width="9.140625" style="1" customWidth="1"/>
  </cols>
  <sheetData>
    <row r="1" spans="1:12" ht="18.75" thickBot="1">
      <c r="A1" s="91" t="s">
        <v>16</v>
      </c>
      <c r="B1" s="91"/>
      <c r="C1" s="91"/>
      <c r="D1" s="91"/>
      <c r="E1" s="91"/>
      <c r="F1" s="91"/>
      <c r="G1" s="91"/>
      <c r="H1" s="91"/>
      <c r="I1" s="91"/>
      <c r="J1" s="91"/>
      <c r="K1" s="91"/>
      <c r="L1" s="91"/>
    </row>
    <row r="2" spans="1:14" ht="17.25" customHeight="1" thickBot="1" thickTop="1">
      <c r="A2" s="92" t="s">
        <v>70</v>
      </c>
      <c r="B2" s="93"/>
      <c r="C2" s="94"/>
      <c r="D2" s="95"/>
      <c r="E2" s="95"/>
      <c r="F2" s="96"/>
      <c r="G2" s="92" t="s">
        <v>74</v>
      </c>
      <c r="H2" s="97"/>
      <c r="I2" s="97"/>
      <c r="J2" s="98"/>
      <c r="K2" s="106" t="s">
        <v>73</v>
      </c>
      <c r="L2" s="107"/>
      <c r="M2" s="107"/>
      <c r="N2" s="108"/>
    </row>
    <row r="3" spans="1:17" ht="15" customHeight="1" thickBot="1" thickTop="1">
      <c r="A3" s="99" t="s">
        <v>71</v>
      </c>
      <c r="B3" s="100"/>
      <c r="C3" s="101"/>
      <c r="D3" s="102"/>
      <c r="E3" s="102"/>
      <c r="F3" s="103"/>
      <c r="G3" s="99" t="s">
        <v>72</v>
      </c>
      <c r="H3" s="104"/>
      <c r="I3" s="104"/>
      <c r="J3" s="105"/>
      <c r="P3" s="8">
        <v>1</v>
      </c>
      <c r="Q3" s="9" t="s">
        <v>21</v>
      </c>
    </row>
    <row r="4" spans="1:17" ht="15" customHeight="1" thickTop="1">
      <c r="A4" s="2"/>
      <c r="B4" s="4"/>
      <c r="C4" s="7" t="s">
        <v>38</v>
      </c>
      <c r="D4" s="7"/>
      <c r="E4" s="7" t="s">
        <v>40</v>
      </c>
      <c r="F4" s="14"/>
      <c r="G4" s="14" t="s">
        <v>41</v>
      </c>
      <c r="H4" s="14"/>
      <c r="I4" s="15" t="s">
        <v>42</v>
      </c>
      <c r="J4" s="15"/>
      <c r="K4" s="15" t="s">
        <v>43</v>
      </c>
      <c r="L4" s="16"/>
      <c r="M4" s="15" t="s">
        <v>58</v>
      </c>
      <c r="N4" s="16"/>
      <c r="O4" s="25" t="s">
        <v>29</v>
      </c>
      <c r="P4" s="10">
        <v>2</v>
      </c>
      <c r="Q4" s="9" t="s">
        <v>21</v>
      </c>
    </row>
    <row r="5" spans="1:17" ht="42" customHeight="1">
      <c r="A5" s="36" t="s">
        <v>23</v>
      </c>
      <c r="B5" s="44" t="s">
        <v>17</v>
      </c>
      <c r="C5" s="20" t="s">
        <v>18</v>
      </c>
      <c r="D5" s="17" t="s">
        <v>27</v>
      </c>
      <c r="E5" s="20" t="s">
        <v>39</v>
      </c>
      <c r="F5" s="17" t="s">
        <v>31</v>
      </c>
      <c r="G5" s="20" t="s">
        <v>19</v>
      </c>
      <c r="H5" s="17" t="s">
        <v>32</v>
      </c>
      <c r="I5" s="20" t="s">
        <v>44</v>
      </c>
      <c r="J5" s="17" t="s">
        <v>33</v>
      </c>
      <c r="K5" s="20" t="s">
        <v>26</v>
      </c>
      <c r="L5" s="17" t="s">
        <v>34</v>
      </c>
      <c r="M5" s="20" t="s">
        <v>36</v>
      </c>
      <c r="N5" s="17" t="s">
        <v>37</v>
      </c>
      <c r="O5" s="26" t="s">
        <v>30</v>
      </c>
      <c r="P5" s="8">
        <v>3</v>
      </c>
      <c r="Q5" s="9" t="s">
        <v>21</v>
      </c>
    </row>
    <row r="6" spans="1:25" ht="48" customHeight="1">
      <c r="A6" s="84" t="s">
        <v>3</v>
      </c>
      <c r="B6" s="45" t="s">
        <v>11</v>
      </c>
      <c r="C6" s="12"/>
      <c r="D6" s="31"/>
      <c r="E6" s="12"/>
      <c r="F6" s="32"/>
      <c r="G6" s="12"/>
      <c r="H6" s="32">
        <v>3.45</v>
      </c>
      <c r="I6" s="12"/>
      <c r="J6" s="32"/>
      <c r="K6" s="12"/>
      <c r="L6" s="32"/>
      <c r="N6" s="32"/>
      <c r="O6" s="27" t="str">
        <f>IF(OR(COUNTIF(D6:N6,"&gt;=0")&gt;1,COUNT(D6:N6)=0),"FALSE","OK")</f>
        <v>OK</v>
      </c>
      <c r="P6" s="8">
        <v>4</v>
      </c>
      <c r="Q6" s="9" t="s">
        <v>21</v>
      </c>
      <c r="T6" s="1">
        <v>5</v>
      </c>
      <c r="U6" s="1">
        <v>3.95</v>
      </c>
      <c r="V6" s="1">
        <v>3.45</v>
      </c>
      <c r="W6" s="1">
        <v>2.95</v>
      </c>
      <c r="X6" s="1">
        <v>2.45</v>
      </c>
      <c r="Y6" s="1">
        <v>1.95</v>
      </c>
    </row>
    <row r="7" spans="1:25" ht="46.5" customHeight="1">
      <c r="A7" s="77"/>
      <c r="B7" s="45" t="s">
        <v>13</v>
      </c>
      <c r="C7" s="12"/>
      <c r="D7" s="31">
        <v>5</v>
      </c>
      <c r="E7" s="12"/>
      <c r="F7" s="32"/>
      <c r="G7" s="12"/>
      <c r="H7" s="32"/>
      <c r="I7" s="12"/>
      <c r="J7" s="32"/>
      <c r="K7" s="12"/>
      <c r="L7" s="32"/>
      <c r="N7" s="32"/>
      <c r="O7" s="27" t="str">
        <f>IF(OR(COUNTIF(D7:N7,"&gt;=0")&gt;1,COUNT(D7:N7)=0),"FALSE","OK")</f>
        <v>OK</v>
      </c>
      <c r="P7" s="8">
        <v>5</v>
      </c>
      <c r="Q7" s="9" t="s">
        <v>21</v>
      </c>
      <c r="T7" s="1">
        <v>4.5</v>
      </c>
      <c r="U7" s="1">
        <v>3.5</v>
      </c>
      <c r="V7" s="1">
        <v>3</v>
      </c>
      <c r="W7" s="1">
        <v>2.5</v>
      </c>
      <c r="X7" s="1">
        <v>2</v>
      </c>
      <c r="Y7" s="1">
        <v>0</v>
      </c>
    </row>
    <row r="8" spans="1:20" ht="48" customHeight="1">
      <c r="A8" s="77"/>
      <c r="B8" s="45" t="s">
        <v>2</v>
      </c>
      <c r="C8" s="12"/>
      <c r="D8" s="31">
        <v>4.5</v>
      </c>
      <c r="E8" s="12"/>
      <c r="F8" s="32"/>
      <c r="G8" s="12"/>
      <c r="H8" s="32"/>
      <c r="I8" s="13"/>
      <c r="J8" s="32"/>
      <c r="K8" s="12"/>
      <c r="L8" s="32"/>
      <c r="N8" s="32"/>
      <c r="O8" s="27" t="str">
        <f>IF(OR(COUNTIF(D8:N8,"&gt;=0")&gt;1,COUNT(D8:N8)=0),"FALSE","OK")</f>
        <v>OK</v>
      </c>
      <c r="P8" s="8">
        <v>6</v>
      </c>
      <c r="Q8" s="9" t="s">
        <v>21</v>
      </c>
      <c r="T8" s="1">
        <v>4</v>
      </c>
    </row>
    <row r="9" spans="1:17" ht="54" customHeight="1">
      <c r="A9" s="77"/>
      <c r="B9" s="45" t="s">
        <v>12</v>
      </c>
      <c r="C9" s="12"/>
      <c r="D9" s="31">
        <v>5</v>
      </c>
      <c r="E9" s="12"/>
      <c r="F9" s="32"/>
      <c r="G9" s="12"/>
      <c r="H9" s="32"/>
      <c r="I9" s="13"/>
      <c r="J9" s="32"/>
      <c r="K9" s="12"/>
      <c r="L9" s="32"/>
      <c r="N9" s="32"/>
      <c r="O9" s="27" t="str">
        <f>IF(OR(COUNTIF(D9:N9,"&gt;=0")&gt;1,COUNT(D9:N9)=0),"FALSE","OK")</f>
        <v>OK</v>
      </c>
      <c r="P9" s="8">
        <v>7</v>
      </c>
      <c r="Q9" s="9" t="s">
        <v>21</v>
      </c>
    </row>
    <row r="10" spans="1:17" ht="30">
      <c r="A10" s="37" t="s">
        <v>25</v>
      </c>
      <c r="B10" s="54" t="s">
        <v>8</v>
      </c>
      <c r="C10" s="85"/>
      <c r="D10" s="86"/>
      <c r="E10" s="86"/>
      <c r="F10" s="86"/>
      <c r="G10" s="86"/>
      <c r="H10" s="86"/>
      <c r="I10" s="86"/>
      <c r="J10" s="86"/>
      <c r="K10" s="86"/>
      <c r="L10" s="86"/>
      <c r="M10" s="86"/>
      <c r="N10" s="87"/>
      <c r="O10" s="28"/>
      <c r="P10" s="8">
        <v>8</v>
      </c>
      <c r="Q10" s="9" t="s">
        <v>21</v>
      </c>
    </row>
    <row r="11" spans="1:17" ht="15">
      <c r="A11" s="38">
        <f>D6+D7+D8+D9+F6+F7+F8+F9+H6+H7+H8+H9+J6+J7+J8+J9+L6+L7+L8+L9+N6+N7+N8+N9</f>
        <v>17.95</v>
      </c>
      <c r="B11" s="55"/>
      <c r="C11" s="88"/>
      <c r="D11" s="89"/>
      <c r="E11" s="89"/>
      <c r="F11" s="89"/>
      <c r="G11" s="89"/>
      <c r="H11" s="89"/>
      <c r="I11" s="89"/>
      <c r="J11" s="89"/>
      <c r="K11" s="89"/>
      <c r="L11" s="89"/>
      <c r="M11" s="89"/>
      <c r="N11" s="90"/>
      <c r="O11" s="28"/>
      <c r="P11" s="8">
        <v>9</v>
      </c>
      <c r="Q11" s="9" t="s">
        <v>21</v>
      </c>
    </row>
    <row r="12" spans="1:17" ht="15" customHeight="1">
      <c r="A12" s="39"/>
      <c r="B12" s="46"/>
      <c r="C12" s="7" t="s">
        <v>38</v>
      </c>
      <c r="D12" s="7"/>
      <c r="E12" s="7" t="s">
        <v>40</v>
      </c>
      <c r="F12" s="14"/>
      <c r="G12" s="14" t="s">
        <v>41</v>
      </c>
      <c r="H12" s="14"/>
      <c r="I12" s="15" t="s">
        <v>42</v>
      </c>
      <c r="J12" s="15"/>
      <c r="K12" s="15" t="s">
        <v>43</v>
      </c>
      <c r="L12" s="5"/>
      <c r="M12" s="15" t="s">
        <v>58</v>
      </c>
      <c r="N12" s="5"/>
      <c r="O12" s="28"/>
      <c r="P12" s="8">
        <v>10</v>
      </c>
      <c r="Q12" s="9" t="s">
        <v>21</v>
      </c>
    </row>
    <row r="13" spans="1:17" ht="39.75" customHeight="1">
      <c r="A13" s="36" t="s">
        <v>23</v>
      </c>
      <c r="B13" s="44" t="s">
        <v>17</v>
      </c>
      <c r="C13" s="20" t="s">
        <v>18</v>
      </c>
      <c r="D13" s="17" t="s">
        <v>27</v>
      </c>
      <c r="E13" s="20" t="s">
        <v>39</v>
      </c>
      <c r="F13" s="17" t="s">
        <v>31</v>
      </c>
      <c r="G13" s="20" t="s">
        <v>19</v>
      </c>
      <c r="H13" s="17" t="s">
        <v>32</v>
      </c>
      <c r="I13" s="20" t="s">
        <v>44</v>
      </c>
      <c r="J13" s="17" t="s">
        <v>33</v>
      </c>
      <c r="K13" s="20" t="s">
        <v>26</v>
      </c>
      <c r="L13" s="17" t="s">
        <v>34</v>
      </c>
      <c r="M13" s="20" t="s">
        <v>36</v>
      </c>
      <c r="N13" s="17" t="s">
        <v>37</v>
      </c>
      <c r="O13" s="28"/>
      <c r="P13" s="8">
        <v>11</v>
      </c>
      <c r="Q13" s="9" t="s">
        <v>21</v>
      </c>
    </row>
    <row r="14" spans="1:17" ht="45" customHeight="1">
      <c r="A14" s="76" t="s">
        <v>51</v>
      </c>
      <c r="B14" s="47" t="s">
        <v>52</v>
      </c>
      <c r="C14" s="12"/>
      <c r="D14" s="31">
        <v>4.5</v>
      </c>
      <c r="E14" s="12"/>
      <c r="F14" s="32"/>
      <c r="G14" s="12"/>
      <c r="H14" s="32"/>
      <c r="I14" s="12"/>
      <c r="J14" s="32"/>
      <c r="K14" s="12"/>
      <c r="L14" s="32"/>
      <c r="N14" s="32"/>
      <c r="O14" s="27" t="str">
        <f>IF(OR(COUNTIF(D14:N14,"&gt;=0")&gt;1,COUNT(D14:N14)=0),"FALSE","OK")</f>
        <v>OK</v>
      </c>
      <c r="P14" s="8">
        <v>12</v>
      </c>
      <c r="Q14" s="9" t="s">
        <v>21</v>
      </c>
    </row>
    <row r="15" spans="1:17" ht="45" customHeight="1">
      <c r="A15" s="77"/>
      <c r="B15" s="47" t="s">
        <v>53</v>
      </c>
      <c r="C15" s="12"/>
      <c r="D15" s="31">
        <v>4.5</v>
      </c>
      <c r="E15" s="12"/>
      <c r="F15" s="32"/>
      <c r="G15" s="12"/>
      <c r="H15" s="32"/>
      <c r="I15" s="12"/>
      <c r="J15" s="32"/>
      <c r="K15" s="12"/>
      <c r="L15" s="32"/>
      <c r="N15" s="32"/>
      <c r="O15" s="27" t="str">
        <f>IF(OR(COUNTIF(D15:N15,"&gt;=0")&gt;1,COUNT(D15:N15)=0),"FALSE","OK")</f>
        <v>OK</v>
      </c>
      <c r="P15" s="8">
        <v>13</v>
      </c>
      <c r="Q15" s="9" t="s">
        <v>21</v>
      </c>
    </row>
    <row r="16" spans="1:17" ht="45" customHeight="1">
      <c r="A16" s="77"/>
      <c r="B16" s="47" t="s">
        <v>54</v>
      </c>
      <c r="C16" s="12"/>
      <c r="D16" s="31">
        <v>4</v>
      </c>
      <c r="E16" s="12"/>
      <c r="F16" s="32"/>
      <c r="G16" s="12"/>
      <c r="H16" s="32"/>
      <c r="I16" s="12"/>
      <c r="J16" s="32"/>
      <c r="K16" s="12"/>
      <c r="L16" s="32"/>
      <c r="N16" s="32"/>
      <c r="O16" s="27" t="str">
        <f>IF(OR(COUNTIF(D16:N16,"&gt;=0")&gt;1,COUNT(D16:N16)=0),"FALSE","OK")</f>
        <v>OK</v>
      </c>
      <c r="P16" s="8">
        <v>14</v>
      </c>
      <c r="Q16" s="9" t="s">
        <v>21</v>
      </c>
    </row>
    <row r="17" spans="1:17" ht="52.5" customHeight="1">
      <c r="A17" s="77"/>
      <c r="B17" s="45" t="s">
        <v>14</v>
      </c>
      <c r="C17" s="12"/>
      <c r="D17" s="31">
        <v>4.5</v>
      </c>
      <c r="E17" s="12"/>
      <c r="F17" s="32"/>
      <c r="G17" s="12"/>
      <c r="H17" s="32"/>
      <c r="I17" s="12"/>
      <c r="J17" s="32"/>
      <c r="K17" s="12"/>
      <c r="L17" s="32"/>
      <c r="N17" s="32"/>
      <c r="O17" s="27" t="str">
        <f>IF(OR(COUNTIF(D17:N17,"&gt;=0")&gt;1,COUNT(D17:N17)=0),"FALSE","OK")</f>
        <v>OK</v>
      </c>
      <c r="P17" s="8">
        <v>15</v>
      </c>
      <c r="Q17" s="9" t="s">
        <v>21</v>
      </c>
    </row>
    <row r="18" spans="1:17" ht="15" customHeight="1">
      <c r="A18" s="40" t="s">
        <v>25</v>
      </c>
      <c r="B18" s="54" t="s">
        <v>8</v>
      </c>
      <c r="C18" s="56"/>
      <c r="D18" s="79"/>
      <c r="E18" s="79"/>
      <c r="F18" s="79"/>
      <c r="G18" s="79"/>
      <c r="H18" s="79"/>
      <c r="I18" s="79"/>
      <c r="J18" s="79"/>
      <c r="K18" s="79"/>
      <c r="L18" s="79"/>
      <c r="M18" s="57"/>
      <c r="N18" s="58"/>
      <c r="O18" s="28"/>
      <c r="P18" s="8">
        <v>16</v>
      </c>
      <c r="Q18" s="9" t="s">
        <v>21</v>
      </c>
    </row>
    <row r="19" spans="1:17" ht="15">
      <c r="A19" s="38">
        <f>D14+D15+D16+D17+F14+F15+F16+F17+H14+H15+H16+H17+J14+J15+J16+J17+L14+L15+L16+L17+N14+N15+N16+N17</f>
        <v>17.5</v>
      </c>
      <c r="B19" s="55"/>
      <c r="C19" s="80"/>
      <c r="D19" s="81"/>
      <c r="E19" s="81"/>
      <c r="F19" s="81"/>
      <c r="G19" s="81"/>
      <c r="H19" s="81"/>
      <c r="I19" s="81"/>
      <c r="J19" s="81"/>
      <c r="K19" s="81"/>
      <c r="L19" s="81"/>
      <c r="M19" s="60"/>
      <c r="N19" s="61"/>
      <c r="O19" s="28"/>
      <c r="P19" s="8">
        <v>17</v>
      </c>
      <c r="Q19" s="9" t="s">
        <v>21</v>
      </c>
    </row>
    <row r="20" spans="1:17" ht="15" customHeight="1">
      <c r="A20" s="39"/>
      <c r="B20" s="46"/>
      <c r="C20" s="7" t="s">
        <v>38</v>
      </c>
      <c r="D20" s="7"/>
      <c r="E20" s="7" t="s">
        <v>40</v>
      </c>
      <c r="F20" s="14"/>
      <c r="G20" s="14" t="s">
        <v>41</v>
      </c>
      <c r="H20" s="14"/>
      <c r="I20" s="15" t="s">
        <v>42</v>
      </c>
      <c r="J20" s="15"/>
      <c r="K20" s="15" t="s">
        <v>43</v>
      </c>
      <c r="L20" s="5"/>
      <c r="M20" s="15" t="s">
        <v>58</v>
      </c>
      <c r="N20" s="5"/>
      <c r="O20" s="28"/>
      <c r="P20" s="8">
        <v>18</v>
      </c>
      <c r="Q20" s="9" t="s">
        <v>21</v>
      </c>
    </row>
    <row r="21" spans="1:17" ht="39.75" customHeight="1">
      <c r="A21" s="36" t="s">
        <v>23</v>
      </c>
      <c r="B21" s="44" t="s">
        <v>17</v>
      </c>
      <c r="C21" s="20" t="s">
        <v>18</v>
      </c>
      <c r="D21" s="17" t="s">
        <v>27</v>
      </c>
      <c r="E21" s="20" t="s">
        <v>39</v>
      </c>
      <c r="F21" s="17" t="s">
        <v>31</v>
      </c>
      <c r="G21" s="20" t="s">
        <v>19</v>
      </c>
      <c r="H21" s="17" t="s">
        <v>32</v>
      </c>
      <c r="I21" s="20" t="s">
        <v>44</v>
      </c>
      <c r="J21" s="17" t="s">
        <v>33</v>
      </c>
      <c r="K21" s="20" t="s">
        <v>26</v>
      </c>
      <c r="L21" s="17" t="s">
        <v>34</v>
      </c>
      <c r="M21" s="20" t="s">
        <v>36</v>
      </c>
      <c r="N21" s="17" t="s">
        <v>37</v>
      </c>
      <c r="O21" s="28"/>
      <c r="P21" s="8">
        <v>19</v>
      </c>
      <c r="Q21" s="9" t="s">
        <v>21</v>
      </c>
    </row>
    <row r="22" spans="1:17" ht="48" customHeight="1">
      <c r="A22" s="82" t="s">
        <v>55</v>
      </c>
      <c r="B22" s="47" t="s">
        <v>56</v>
      </c>
      <c r="C22" s="12"/>
      <c r="D22" s="31">
        <v>4</v>
      </c>
      <c r="E22" s="12"/>
      <c r="F22" s="32"/>
      <c r="G22" s="12"/>
      <c r="H22" s="32"/>
      <c r="I22" s="12"/>
      <c r="J22" s="32"/>
      <c r="K22" s="12"/>
      <c r="L22" s="32"/>
      <c r="N22" s="32"/>
      <c r="O22" s="27" t="str">
        <f>IF(OR(COUNTIF(D22:N22,"&gt;=0")&gt;1,COUNT(D22:N22)=0),"FALSE","OK")</f>
        <v>OK</v>
      </c>
      <c r="P22" s="8">
        <v>20</v>
      </c>
      <c r="Q22" s="9" t="s">
        <v>21</v>
      </c>
    </row>
    <row r="23" spans="1:17" ht="48" customHeight="1">
      <c r="A23" s="83"/>
      <c r="B23" s="47" t="s">
        <v>60</v>
      </c>
      <c r="C23" s="12"/>
      <c r="D23" s="31">
        <v>4</v>
      </c>
      <c r="E23" s="12"/>
      <c r="F23" s="32"/>
      <c r="G23" s="12"/>
      <c r="H23" s="32"/>
      <c r="I23" s="12"/>
      <c r="J23" s="32"/>
      <c r="K23" s="12"/>
      <c r="L23" s="32"/>
      <c r="N23" s="32"/>
      <c r="O23" s="27" t="str">
        <f>IF(OR(COUNTIF(D23:N23,"&gt;=0")&gt;1,COUNT(D23:N23)=0),"FALSE","OK")</f>
        <v>OK</v>
      </c>
      <c r="P23" s="8">
        <v>21</v>
      </c>
      <c r="Q23" s="9" t="s">
        <v>21</v>
      </c>
    </row>
    <row r="24" spans="1:17" ht="105">
      <c r="A24" s="83"/>
      <c r="B24" s="47" t="s">
        <v>61</v>
      </c>
      <c r="C24" s="12"/>
      <c r="D24" s="31"/>
      <c r="E24" s="12"/>
      <c r="F24" s="32">
        <v>3.5</v>
      </c>
      <c r="G24" s="12"/>
      <c r="H24" s="32"/>
      <c r="I24" s="12"/>
      <c r="J24" s="32"/>
      <c r="K24" s="12"/>
      <c r="L24" s="32"/>
      <c r="N24" s="32"/>
      <c r="O24" s="27" t="str">
        <f>IF(OR(COUNTIF(D24:N24,"&gt;=0")&gt;1,COUNT(D24:N24)=0),"FALSE","OK")</f>
        <v>OK</v>
      </c>
      <c r="P24" s="8">
        <v>22</v>
      </c>
      <c r="Q24" s="9" t="s">
        <v>21</v>
      </c>
    </row>
    <row r="25" spans="1:17" ht="48" customHeight="1">
      <c r="A25" s="83"/>
      <c r="B25" s="47" t="s">
        <v>62</v>
      </c>
      <c r="C25" s="12"/>
      <c r="D25" s="31">
        <v>4.5</v>
      </c>
      <c r="E25" s="12"/>
      <c r="F25" s="32"/>
      <c r="G25" s="12"/>
      <c r="H25" s="32"/>
      <c r="I25" s="12"/>
      <c r="J25" s="32"/>
      <c r="K25" s="12"/>
      <c r="L25" s="32"/>
      <c r="N25" s="32"/>
      <c r="O25" s="27" t="str">
        <f>IF(OR(COUNTIF(D25:N25,"&gt;=0")&gt;1,COUNT(D25:N25)=0),"FALSE","OK")</f>
        <v>OK</v>
      </c>
      <c r="P25" s="8">
        <v>23</v>
      </c>
      <c r="Q25" s="9" t="s">
        <v>21</v>
      </c>
    </row>
    <row r="26" spans="1:17" ht="15" customHeight="1">
      <c r="A26" s="37" t="s">
        <v>25</v>
      </c>
      <c r="B26" s="54" t="s">
        <v>8</v>
      </c>
      <c r="C26" s="56"/>
      <c r="D26" s="57"/>
      <c r="E26" s="57"/>
      <c r="F26" s="57"/>
      <c r="G26" s="57"/>
      <c r="H26" s="57"/>
      <c r="I26" s="57"/>
      <c r="J26" s="57"/>
      <c r="K26" s="57"/>
      <c r="L26" s="57"/>
      <c r="M26" s="57"/>
      <c r="N26" s="58"/>
      <c r="O26" s="28"/>
      <c r="P26" s="8">
        <v>24</v>
      </c>
      <c r="Q26" s="9" t="s">
        <v>21</v>
      </c>
    </row>
    <row r="27" spans="1:17" ht="15">
      <c r="A27" s="38">
        <f>D22+D23+D24+D25+F22+F23+F24+F25+H22+H23+H24+H25+J22+J23+J24+J25+L22+L23+L24+L25+N22+N23+N24+N25</f>
        <v>16</v>
      </c>
      <c r="B27" s="55"/>
      <c r="C27" s="59"/>
      <c r="D27" s="60"/>
      <c r="E27" s="60"/>
      <c r="F27" s="60"/>
      <c r="G27" s="60"/>
      <c r="H27" s="60"/>
      <c r="I27" s="60"/>
      <c r="J27" s="60"/>
      <c r="K27" s="60"/>
      <c r="L27" s="60"/>
      <c r="M27" s="60"/>
      <c r="N27" s="61"/>
      <c r="O27" s="28"/>
      <c r="P27" s="8">
        <v>25</v>
      </c>
      <c r="Q27" s="9" t="s">
        <v>21</v>
      </c>
    </row>
    <row r="28" spans="1:17" ht="16.5">
      <c r="A28" s="39"/>
      <c r="B28" s="46"/>
      <c r="C28" s="7" t="s">
        <v>38</v>
      </c>
      <c r="D28" s="7"/>
      <c r="E28" s="7" t="s">
        <v>40</v>
      </c>
      <c r="F28" s="14"/>
      <c r="G28" s="14" t="s">
        <v>41</v>
      </c>
      <c r="H28" s="14"/>
      <c r="I28" s="15" t="s">
        <v>42</v>
      </c>
      <c r="J28" s="15"/>
      <c r="K28" s="15" t="s">
        <v>43</v>
      </c>
      <c r="L28" s="5"/>
      <c r="M28" s="15" t="s">
        <v>58</v>
      </c>
      <c r="N28" s="5"/>
      <c r="O28" s="28"/>
      <c r="P28" s="8">
        <v>26</v>
      </c>
      <c r="Q28" s="9" t="s">
        <v>21</v>
      </c>
    </row>
    <row r="29" spans="1:17" ht="39.75" customHeight="1">
      <c r="A29" s="36" t="s">
        <v>23</v>
      </c>
      <c r="B29" s="44" t="s">
        <v>17</v>
      </c>
      <c r="C29" s="20" t="s">
        <v>18</v>
      </c>
      <c r="D29" s="17" t="s">
        <v>27</v>
      </c>
      <c r="E29" s="20" t="s">
        <v>39</v>
      </c>
      <c r="F29" s="17" t="s">
        <v>31</v>
      </c>
      <c r="G29" s="20" t="s">
        <v>19</v>
      </c>
      <c r="H29" s="17" t="s">
        <v>32</v>
      </c>
      <c r="I29" s="20" t="s">
        <v>44</v>
      </c>
      <c r="J29" s="17" t="s">
        <v>33</v>
      </c>
      <c r="K29" s="20" t="s">
        <v>26</v>
      </c>
      <c r="L29" s="17" t="s">
        <v>34</v>
      </c>
      <c r="M29" s="20" t="s">
        <v>36</v>
      </c>
      <c r="N29" s="17" t="s">
        <v>37</v>
      </c>
      <c r="O29" s="28"/>
      <c r="P29" s="8">
        <v>27</v>
      </c>
      <c r="Q29" s="9" t="s">
        <v>21</v>
      </c>
    </row>
    <row r="30" spans="1:17" ht="48" customHeight="1">
      <c r="A30" s="76" t="s">
        <v>63</v>
      </c>
      <c r="B30" s="47" t="s">
        <v>67</v>
      </c>
      <c r="C30" s="13"/>
      <c r="D30" s="31"/>
      <c r="E30" s="13"/>
      <c r="F30" s="32">
        <v>3.5</v>
      </c>
      <c r="G30" s="13"/>
      <c r="H30" s="32"/>
      <c r="I30" s="13"/>
      <c r="J30" s="32"/>
      <c r="K30" s="13"/>
      <c r="L30" s="32"/>
      <c r="N30" s="32"/>
      <c r="O30" s="27" t="str">
        <f>IF(OR(COUNTIF(D30:N30,"&gt;=0")&gt;1,COUNT(D30:N30)=0),"FALSE","OK")</f>
        <v>OK</v>
      </c>
      <c r="P30" s="8">
        <v>28</v>
      </c>
      <c r="Q30" s="9" t="s">
        <v>21</v>
      </c>
    </row>
    <row r="31" spans="1:17" ht="48" customHeight="1">
      <c r="A31" s="77"/>
      <c r="B31" s="47" t="s">
        <v>64</v>
      </c>
      <c r="C31" s="12"/>
      <c r="D31" s="31">
        <v>4.5</v>
      </c>
      <c r="E31" s="12"/>
      <c r="F31" s="32"/>
      <c r="G31" s="12"/>
      <c r="H31" s="32"/>
      <c r="I31" s="12"/>
      <c r="J31" s="32"/>
      <c r="K31" s="12"/>
      <c r="L31" s="32"/>
      <c r="N31" s="32"/>
      <c r="O31" s="27" t="str">
        <f>IF(OR(COUNTIF(D31:N31,"&gt;=0")&gt;1,COUNT(D31:N31)=0),"FALSE","OK")</f>
        <v>OK</v>
      </c>
      <c r="P31" s="8">
        <v>29</v>
      </c>
      <c r="Q31" s="9" t="s">
        <v>21</v>
      </c>
    </row>
    <row r="32" spans="1:17" ht="48" customHeight="1">
      <c r="A32" s="77"/>
      <c r="B32" s="47" t="s">
        <v>65</v>
      </c>
      <c r="C32" s="12"/>
      <c r="D32" s="31"/>
      <c r="E32" s="12"/>
      <c r="F32" s="32">
        <v>3.5</v>
      </c>
      <c r="G32" s="12"/>
      <c r="H32" s="32"/>
      <c r="I32" s="12"/>
      <c r="J32" s="32"/>
      <c r="K32" s="12"/>
      <c r="L32" s="32"/>
      <c r="N32" s="32"/>
      <c r="O32" s="27" t="str">
        <f>IF(OR(COUNTIF(D32:N32,"&gt;=0")&gt;1,COUNT(D32:N32)=0),"FALSE","OK")</f>
        <v>OK</v>
      </c>
      <c r="P32" s="8">
        <v>30</v>
      </c>
      <c r="Q32" s="9" t="s">
        <v>21</v>
      </c>
    </row>
    <row r="33" spans="1:17" ht="48" customHeight="1">
      <c r="A33" s="77"/>
      <c r="B33" s="47" t="s">
        <v>66</v>
      </c>
      <c r="C33" s="12"/>
      <c r="D33" s="31">
        <v>4</v>
      </c>
      <c r="E33" s="12"/>
      <c r="F33" s="32"/>
      <c r="G33" s="12"/>
      <c r="H33" s="32"/>
      <c r="I33" s="12"/>
      <c r="J33" s="32"/>
      <c r="K33" s="12"/>
      <c r="L33" s="32"/>
      <c r="N33" s="32"/>
      <c r="O33" s="27" t="str">
        <f>IF(OR(COUNTIF(D33:N33,"&gt;=0")&gt;1,COUNT(D33:N33)=0),"FALSE","OK")</f>
        <v>OK</v>
      </c>
      <c r="P33" s="8">
        <v>31</v>
      </c>
      <c r="Q33" s="9" t="s">
        <v>21</v>
      </c>
    </row>
    <row r="34" spans="1:17" ht="15" customHeight="1">
      <c r="A34" s="37" t="s">
        <v>25</v>
      </c>
      <c r="B34" s="54" t="s">
        <v>8</v>
      </c>
      <c r="C34" s="56"/>
      <c r="D34" s="57"/>
      <c r="E34" s="57"/>
      <c r="F34" s="57"/>
      <c r="G34" s="57"/>
      <c r="H34" s="57"/>
      <c r="I34" s="57"/>
      <c r="J34" s="57"/>
      <c r="K34" s="57"/>
      <c r="L34" s="57"/>
      <c r="M34" s="57"/>
      <c r="N34" s="58"/>
      <c r="O34" s="28"/>
      <c r="P34" s="8">
        <v>32</v>
      </c>
      <c r="Q34" s="9" t="s">
        <v>21</v>
      </c>
    </row>
    <row r="35" spans="1:17" ht="15">
      <c r="A35" s="38">
        <f>D30+D31+D32+D33+F30+F31+F32+F33+H30+H31+H32+H33+J30+J31+J32+J33+L30+L31+L32+L33+N30+N31+N32+N33</f>
        <v>15.5</v>
      </c>
      <c r="B35" s="55"/>
      <c r="C35" s="59"/>
      <c r="D35" s="60"/>
      <c r="E35" s="60"/>
      <c r="F35" s="60"/>
      <c r="G35" s="60"/>
      <c r="H35" s="60"/>
      <c r="I35" s="60"/>
      <c r="J35" s="60"/>
      <c r="K35" s="60"/>
      <c r="L35" s="60"/>
      <c r="M35" s="60"/>
      <c r="N35" s="61"/>
      <c r="O35" s="28"/>
      <c r="P35" s="8">
        <v>33</v>
      </c>
      <c r="Q35" s="9" t="s">
        <v>21</v>
      </c>
    </row>
    <row r="36" spans="1:17" ht="16.5">
      <c r="A36" s="39"/>
      <c r="B36" s="46"/>
      <c r="C36" s="7" t="s">
        <v>38</v>
      </c>
      <c r="D36" s="7"/>
      <c r="E36" s="7" t="s">
        <v>40</v>
      </c>
      <c r="F36" s="14"/>
      <c r="G36" s="14" t="s">
        <v>41</v>
      </c>
      <c r="H36" s="14"/>
      <c r="I36" s="15" t="s">
        <v>42</v>
      </c>
      <c r="J36" s="15"/>
      <c r="K36" s="15" t="s">
        <v>43</v>
      </c>
      <c r="L36" s="5"/>
      <c r="M36" s="15" t="s">
        <v>58</v>
      </c>
      <c r="N36" s="5"/>
      <c r="O36" s="29"/>
      <c r="P36" s="33">
        <v>34</v>
      </c>
      <c r="Q36" s="33" t="s">
        <v>21</v>
      </c>
    </row>
    <row r="37" spans="1:17" ht="39.75" customHeight="1">
      <c r="A37" s="36" t="s">
        <v>23</v>
      </c>
      <c r="B37" s="44" t="s">
        <v>17</v>
      </c>
      <c r="C37" s="20" t="s">
        <v>18</v>
      </c>
      <c r="D37" s="17" t="s">
        <v>27</v>
      </c>
      <c r="E37" s="20" t="s">
        <v>39</v>
      </c>
      <c r="F37" s="17" t="s">
        <v>31</v>
      </c>
      <c r="G37" s="20" t="s">
        <v>19</v>
      </c>
      <c r="H37" s="17" t="s">
        <v>32</v>
      </c>
      <c r="I37" s="20" t="s">
        <v>44</v>
      </c>
      <c r="J37" s="17" t="s">
        <v>33</v>
      </c>
      <c r="K37" s="20" t="s">
        <v>26</v>
      </c>
      <c r="L37" s="17" t="s">
        <v>34</v>
      </c>
      <c r="M37" s="20" t="s">
        <v>36</v>
      </c>
      <c r="N37" s="17" t="s">
        <v>37</v>
      </c>
      <c r="O37" s="29"/>
      <c r="P37" s="8">
        <v>35</v>
      </c>
      <c r="Q37" s="9" t="s">
        <v>21</v>
      </c>
    </row>
    <row r="38" spans="1:17" ht="48" customHeight="1">
      <c r="A38" s="76" t="s">
        <v>68</v>
      </c>
      <c r="B38" s="45" t="s">
        <v>69</v>
      </c>
      <c r="C38" s="12"/>
      <c r="D38" s="31">
        <v>5</v>
      </c>
      <c r="E38" s="12"/>
      <c r="F38" s="32"/>
      <c r="G38" s="12"/>
      <c r="H38" s="32"/>
      <c r="I38" s="13"/>
      <c r="J38" s="32"/>
      <c r="K38" s="13"/>
      <c r="L38" s="32"/>
      <c r="M38" s="22"/>
      <c r="N38" s="32"/>
      <c r="O38" s="27" t="str">
        <f>IF(OR(COUNTIF(D38:N38,"&gt;=0")&gt;1,COUNT(D38:N38)=0),"FALSE","OK")</f>
        <v>OK</v>
      </c>
      <c r="P38" s="8">
        <v>36</v>
      </c>
      <c r="Q38" s="9" t="s">
        <v>21</v>
      </c>
    </row>
    <row r="39" spans="1:17" ht="48" customHeight="1">
      <c r="A39" s="78"/>
      <c r="B39" s="47" t="s">
        <v>59</v>
      </c>
      <c r="C39" s="12"/>
      <c r="D39" s="31">
        <v>5</v>
      </c>
      <c r="E39" s="12"/>
      <c r="F39" s="32"/>
      <c r="G39" s="12"/>
      <c r="H39" s="32"/>
      <c r="I39" s="12"/>
      <c r="J39" s="32"/>
      <c r="K39" s="12"/>
      <c r="L39" s="32"/>
      <c r="N39" s="32"/>
      <c r="O39" s="27" t="str">
        <f>IF(OR(COUNTIF(D39:N39,"&gt;=0")&gt;1,COUNT(D39:N39)=0),"FALSE","OK")</f>
        <v>OK</v>
      </c>
      <c r="P39" s="8">
        <v>37</v>
      </c>
      <c r="Q39" s="9" t="s">
        <v>21</v>
      </c>
    </row>
    <row r="40" spans="1:17" ht="48" customHeight="1">
      <c r="A40" s="78"/>
      <c r="B40" s="47" t="s">
        <v>0</v>
      </c>
      <c r="C40" s="12"/>
      <c r="D40" s="31"/>
      <c r="E40" s="12"/>
      <c r="F40" s="32">
        <v>3.95</v>
      </c>
      <c r="G40" s="12"/>
      <c r="H40" s="32"/>
      <c r="I40" s="12"/>
      <c r="J40" s="32"/>
      <c r="K40" s="12"/>
      <c r="L40" s="32"/>
      <c r="N40" s="32"/>
      <c r="O40" s="27" t="str">
        <f>IF(OR(COUNTIF(D40:N40,"&gt;=0")&gt;1,COUNT(D40:N40)=0),"FALSE","OK")</f>
        <v>OK</v>
      </c>
      <c r="P40" s="8">
        <v>38</v>
      </c>
      <c r="Q40" s="9" t="s">
        <v>21</v>
      </c>
    </row>
    <row r="41" spans="1:17" ht="48" customHeight="1">
      <c r="A41" s="78"/>
      <c r="B41" s="47" t="s">
        <v>1</v>
      </c>
      <c r="C41" s="12"/>
      <c r="D41" s="31"/>
      <c r="E41" s="12"/>
      <c r="F41" s="32">
        <v>3.5</v>
      </c>
      <c r="G41" s="12"/>
      <c r="H41" s="32"/>
      <c r="I41" s="12"/>
      <c r="J41" s="32"/>
      <c r="K41" s="12"/>
      <c r="L41" s="32"/>
      <c r="N41" s="32"/>
      <c r="O41" s="27" t="str">
        <f>IF(OR(COUNTIF(D41:N41,"&gt;=0")&gt;1,COUNT(D41:N41)=0),"FALSE","OK")</f>
        <v>OK</v>
      </c>
      <c r="P41" s="8">
        <v>39</v>
      </c>
      <c r="Q41" s="9" t="s">
        <v>21</v>
      </c>
    </row>
    <row r="42" spans="1:17" ht="15.75" customHeight="1">
      <c r="A42" s="37" t="s">
        <v>25</v>
      </c>
      <c r="B42" s="54" t="s">
        <v>8</v>
      </c>
      <c r="C42" s="56"/>
      <c r="D42" s="57"/>
      <c r="E42" s="57"/>
      <c r="F42" s="57"/>
      <c r="G42" s="57"/>
      <c r="H42" s="57"/>
      <c r="I42" s="57"/>
      <c r="J42" s="57"/>
      <c r="K42" s="57"/>
      <c r="L42" s="57"/>
      <c r="M42" s="57"/>
      <c r="N42" s="58"/>
      <c r="O42" s="30"/>
      <c r="P42" s="33">
        <v>39.5</v>
      </c>
      <c r="Q42" s="9" t="s">
        <v>50</v>
      </c>
    </row>
    <row r="43" spans="1:17" ht="15.75">
      <c r="A43" s="38">
        <f>D38+D39+D40+D41+F38+F39+F40+F41+H38+H39+H40+H41+J38+J39+J40+J41+L38+L39+L40+L41+N38+N39+N40+N41</f>
        <v>17.45</v>
      </c>
      <c r="B43" s="55"/>
      <c r="C43" s="59"/>
      <c r="D43" s="60"/>
      <c r="E43" s="60"/>
      <c r="F43" s="60"/>
      <c r="G43" s="60"/>
      <c r="H43" s="60"/>
      <c r="I43" s="60"/>
      <c r="J43" s="60"/>
      <c r="K43" s="60"/>
      <c r="L43" s="60"/>
      <c r="M43" s="60"/>
      <c r="N43" s="61"/>
      <c r="O43" s="30"/>
      <c r="P43" s="8">
        <v>40</v>
      </c>
      <c r="Q43" s="9" t="s">
        <v>50</v>
      </c>
    </row>
    <row r="44" spans="1:17" ht="17.25" thickBot="1">
      <c r="A44" s="41"/>
      <c r="B44" s="62" t="s">
        <v>35</v>
      </c>
      <c r="C44" s="63"/>
      <c r="D44" s="63"/>
      <c r="E44" s="63"/>
      <c r="F44" s="63"/>
      <c r="G44" s="63"/>
      <c r="H44" s="63"/>
      <c r="I44" s="63"/>
      <c r="J44" s="63"/>
      <c r="K44" s="63"/>
      <c r="L44" s="63"/>
      <c r="M44" s="63"/>
      <c r="N44" s="63"/>
      <c r="O44" s="30"/>
      <c r="P44" s="8">
        <v>41</v>
      </c>
      <c r="Q44" s="9" t="s">
        <v>50</v>
      </c>
    </row>
    <row r="45" spans="1:17" ht="37.5" thickBot="1" thickTop="1">
      <c r="A45" s="42" t="s">
        <v>24</v>
      </c>
      <c r="B45" s="18">
        <f>A11+A19+A27+A35+A43</f>
        <v>84.4</v>
      </c>
      <c r="C45" s="64" t="s">
        <v>10</v>
      </c>
      <c r="D45" s="67" t="s">
        <v>75</v>
      </c>
      <c r="E45" s="68"/>
      <c r="F45" s="68"/>
      <c r="G45" s="68"/>
      <c r="H45" s="68"/>
      <c r="I45" s="68"/>
      <c r="J45" s="68"/>
      <c r="K45" s="68"/>
      <c r="L45" s="68"/>
      <c r="M45" s="68"/>
      <c r="N45" s="69"/>
      <c r="P45" s="8">
        <v>42</v>
      </c>
      <c r="Q45" s="9" t="s">
        <v>50</v>
      </c>
    </row>
    <row r="46" spans="1:17" ht="19.5" thickBot="1" thickTop="1">
      <c r="A46" s="43"/>
      <c r="B46" s="11"/>
      <c r="C46" s="65"/>
      <c r="D46" s="70"/>
      <c r="E46" s="71"/>
      <c r="F46" s="71"/>
      <c r="G46" s="71"/>
      <c r="H46" s="71"/>
      <c r="I46" s="71"/>
      <c r="J46" s="71"/>
      <c r="K46" s="71"/>
      <c r="L46" s="71"/>
      <c r="M46" s="71"/>
      <c r="N46" s="72"/>
      <c r="P46" s="33">
        <v>43</v>
      </c>
      <c r="Q46" s="33" t="s">
        <v>50</v>
      </c>
    </row>
    <row r="47" spans="1:17" ht="37.5" thickBot="1" thickTop="1">
      <c r="A47" s="42" t="s">
        <v>28</v>
      </c>
      <c r="B47" s="19" t="str">
        <f>VLOOKUP(B45,P3:Q104,2)</f>
        <v>A</v>
      </c>
      <c r="C47" s="66"/>
      <c r="D47" s="73"/>
      <c r="E47" s="74"/>
      <c r="F47" s="74"/>
      <c r="G47" s="74"/>
      <c r="H47" s="74"/>
      <c r="I47" s="74"/>
      <c r="J47" s="74"/>
      <c r="K47" s="74"/>
      <c r="L47" s="74"/>
      <c r="M47" s="74"/>
      <c r="N47" s="75"/>
      <c r="P47" s="10">
        <v>44</v>
      </c>
      <c r="Q47" s="34" t="s">
        <v>50</v>
      </c>
    </row>
    <row r="48" spans="1:17" ht="17.25" thickTop="1">
      <c r="A48" s="39"/>
      <c r="P48" s="33">
        <v>45</v>
      </c>
      <c r="Q48" s="33" t="s">
        <v>50</v>
      </c>
    </row>
    <row r="49" spans="1:17" ht="18">
      <c r="A49" s="35" t="s">
        <v>57</v>
      </c>
      <c r="B49" s="48" t="s">
        <v>45</v>
      </c>
      <c r="C49" s="23"/>
      <c r="D49" s="24"/>
      <c r="E49" s="24"/>
      <c r="F49" s="24"/>
      <c r="G49" s="24"/>
      <c r="H49" s="24"/>
      <c r="I49" s="24"/>
      <c r="J49" s="24"/>
      <c r="K49" s="24"/>
      <c r="L49" s="24"/>
      <c r="M49" s="24"/>
      <c r="N49" s="24"/>
      <c r="P49" s="8">
        <v>49</v>
      </c>
      <c r="Q49" s="9" t="s">
        <v>50</v>
      </c>
    </row>
    <row r="50" spans="1:17" ht="16.5">
      <c r="A50" s="6"/>
      <c r="B50" s="48" t="s">
        <v>46</v>
      </c>
      <c r="P50" s="33">
        <v>49.5</v>
      </c>
      <c r="Q50" s="33" t="s">
        <v>22</v>
      </c>
    </row>
    <row r="51" spans="2:17" ht="15.75">
      <c r="B51" s="49" t="s">
        <v>47</v>
      </c>
      <c r="P51" s="8">
        <v>50</v>
      </c>
      <c r="Q51" s="9" t="s">
        <v>22</v>
      </c>
    </row>
    <row r="52" spans="16:17" ht="15.75">
      <c r="P52" s="8">
        <v>51</v>
      </c>
      <c r="Q52" s="9" t="s">
        <v>22</v>
      </c>
    </row>
    <row r="53" spans="16:17" ht="15.75">
      <c r="P53" s="8">
        <v>52</v>
      </c>
      <c r="Q53" s="9" t="s">
        <v>22</v>
      </c>
    </row>
    <row r="54" spans="16:17" ht="15.75">
      <c r="P54" s="8">
        <v>53</v>
      </c>
      <c r="Q54" s="9" t="s">
        <v>22</v>
      </c>
    </row>
    <row r="55" spans="16:17" ht="15.75">
      <c r="P55" s="33">
        <v>54</v>
      </c>
      <c r="Q55" s="33" t="s">
        <v>22</v>
      </c>
    </row>
    <row r="56" spans="16:17" ht="15.75">
      <c r="P56" s="8">
        <v>55</v>
      </c>
      <c r="Q56" s="9" t="s">
        <v>22</v>
      </c>
    </row>
    <row r="57" spans="16:17" ht="15.75">
      <c r="P57" s="8">
        <v>56</v>
      </c>
      <c r="Q57" s="9" t="s">
        <v>22</v>
      </c>
    </row>
    <row r="58" spans="16:17" ht="15.75">
      <c r="P58" s="8">
        <v>57</v>
      </c>
      <c r="Q58" s="9" t="s">
        <v>22</v>
      </c>
    </row>
    <row r="59" spans="16:17" ht="15.75">
      <c r="P59" s="8">
        <v>58</v>
      </c>
      <c r="Q59" s="9" t="s">
        <v>22</v>
      </c>
    </row>
    <row r="60" spans="16:17" ht="15.75">
      <c r="P60" s="8">
        <v>59</v>
      </c>
      <c r="Q60" s="33" t="s">
        <v>22</v>
      </c>
    </row>
    <row r="61" spans="16:17" ht="15.75">
      <c r="P61" s="50">
        <v>59.5</v>
      </c>
      <c r="Q61" s="9" t="s">
        <v>48</v>
      </c>
    </row>
    <row r="62" spans="16:17" ht="15.75">
      <c r="P62" s="8">
        <v>60</v>
      </c>
      <c r="Q62" s="9" t="s">
        <v>48</v>
      </c>
    </row>
    <row r="63" spans="16:17" ht="15.75">
      <c r="P63" s="8">
        <v>61</v>
      </c>
      <c r="Q63" s="9" t="s">
        <v>48</v>
      </c>
    </row>
    <row r="64" spans="16:17" ht="15.75">
      <c r="P64" s="8">
        <v>62</v>
      </c>
      <c r="Q64" s="9" t="s">
        <v>48</v>
      </c>
    </row>
    <row r="65" spans="16:17" ht="15.75">
      <c r="P65" s="8">
        <v>63</v>
      </c>
      <c r="Q65" s="9" t="s">
        <v>48</v>
      </c>
    </row>
    <row r="66" spans="16:17" ht="15.75">
      <c r="P66" s="8">
        <v>64</v>
      </c>
      <c r="Q66" s="9" t="s">
        <v>48</v>
      </c>
    </row>
    <row r="67" spans="16:17" ht="15.75">
      <c r="P67" s="8">
        <v>65</v>
      </c>
      <c r="Q67" s="9" t="s">
        <v>48</v>
      </c>
    </row>
    <row r="68" spans="16:17" ht="15.75">
      <c r="P68" s="8">
        <v>66</v>
      </c>
      <c r="Q68" s="9" t="s">
        <v>48</v>
      </c>
    </row>
    <row r="69" spans="16:17" ht="15.75">
      <c r="P69" s="10">
        <v>67</v>
      </c>
      <c r="Q69" s="9" t="s">
        <v>48</v>
      </c>
    </row>
    <row r="70" spans="16:17" ht="15.75">
      <c r="P70" s="8">
        <v>68</v>
      </c>
      <c r="Q70" s="9" t="s">
        <v>48</v>
      </c>
    </row>
    <row r="71" spans="16:17" ht="15.75">
      <c r="P71" s="8">
        <v>69</v>
      </c>
      <c r="Q71" s="9" t="s">
        <v>48</v>
      </c>
    </row>
    <row r="72" spans="16:17" ht="15.75">
      <c r="P72" s="33">
        <v>69.5</v>
      </c>
      <c r="Q72" s="33" t="s">
        <v>49</v>
      </c>
    </row>
    <row r="73" spans="16:17" ht="15.75">
      <c r="P73" s="8">
        <v>70</v>
      </c>
      <c r="Q73" s="9" t="s">
        <v>49</v>
      </c>
    </row>
    <row r="74" spans="16:17" ht="15.75">
      <c r="P74" s="8">
        <v>71</v>
      </c>
      <c r="Q74" s="9" t="s">
        <v>49</v>
      </c>
    </row>
    <row r="75" spans="16:17" ht="15.75">
      <c r="P75" s="8">
        <v>72</v>
      </c>
      <c r="Q75" s="9" t="s">
        <v>49</v>
      </c>
    </row>
    <row r="76" spans="16:17" ht="15.75">
      <c r="P76" s="8">
        <v>73</v>
      </c>
      <c r="Q76" s="9" t="s">
        <v>49</v>
      </c>
    </row>
    <row r="77" spans="16:17" ht="15.75">
      <c r="P77" s="8">
        <v>74</v>
      </c>
      <c r="Q77" s="9" t="s">
        <v>49</v>
      </c>
    </row>
    <row r="78" spans="16:17" ht="15.75">
      <c r="P78" s="8">
        <v>75</v>
      </c>
      <c r="Q78" s="9" t="s">
        <v>49</v>
      </c>
    </row>
    <row r="79" spans="16:17" ht="15.75">
      <c r="P79" s="8">
        <v>76</v>
      </c>
      <c r="Q79" s="9" t="s">
        <v>49</v>
      </c>
    </row>
    <row r="80" spans="16:17" ht="15.75">
      <c r="P80" s="8">
        <v>77</v>
      </c>
      <c r="Q80" s="9" t="s">
        <v>49</v>
      </c>
    </row>
    <row r="81" spans="16:17" ht="15.75">
      <c r="P81" s="8">
        <v>78</v>
      </c>
      <c r="Q81" s="9" t="s">
        <v>49</v>
      </c>
    </row>
    <row r="82" spans="16:17" ht="15.75">
      <c r="P82" s="8">
        <v>79</v>
      </c>
      <c r="Q82" s="9" t="s">
        <v>49</v>
      </c>
    </row>
    <row r="83" spans="16:17" ht="15.75">
      <c r="P83" s="33">
        <v>79.5</v>
      </c>
      <c r="Q83" s="33" t="s">
        <v>20</v>
      </c>
    </row>
    <row r="84" spans="16:17" ht="15.75">
      <c r="P84" s="8">
        <v>80</v>
      </c>
      <c r="Q84" s="9" t="s">
        <v>20</v>
      </c>
    </row>
    <row r="85" spans="16:17" ht="15.75">
      <c r="P85" s="8">
        <v>81</v>
      </c>
      <c r="Q85" s="9" t="s">
        <v>20</v>
      </c>
    </row>
    <row r="86" spans="16:17" ht="15.75">
      <c r="P86" s="8">
        <v>82</v>
      </c>
      <c r="Q86" s="9" t="s">
        <v>20</v>
      </c>
    </row>
    <row r="87" spans="16:17" ht="15.75">
      <c r="P87" s="8">
        <v>83</v>
      </c>
      <c r="Q87" s="9" t="s">
        <v>20</v>
      </c>
    </row>
    <row r="88" spans="16:17" ht="15.75">
      <c r="P88" s="8">
        <v>84</v>
      </c>
      <c r="Q88" s="9" t="s">
        <v>20</v>
      </c>
    </row>
    <row r="89" spans="16:17" ht="15.75">
      <c r="P89" s="8">
        <v>85</v>
      </c>
      <c r="Q89" s="9" t="s">
        <v>20</v>
      </c>
    </row>
    <row r="90" spans="16:17" ht="15.75">
      <c r="P90" s="8">
        <v>86</v>
      </c>
      <c r="Q90" s="9" t="s">
        <v>20</v>
      </c>
    </row>
    <row r="91" spans="16:17" ht="15.75">
      <c r="P91" s="8">
        <v>87</v>
      </c>
      <c r="Q91" s="9" t="s">
        <v>20</v>
      </c>
    </row>
    <row r="92" spans="16:17" ht="15.75">
      <c r="P92" s="8">
        <v>88</v>
      </c>
      <c r="Q92" s="9" t="s">
        <v>20</v>
      </c>
    </row>
    <row r="93" spans="16:17" ht="15.75">
      <c r="P93" s="8">
        <v>89</v>
      </c>
      <c r="Q93" s="9" t="s">
        <v>20</v>
      </c>
    </row>
    <row r="94" spans="16:17" ht="15.75">
      <c r="P94" s="10">
        <v>90</v>
      </c>
      <c r="Q94" s="9" t="s">
        <v>20</v>
      </c>
    </row>
    <row r="95" spans="16:17" ht="15.75">
      <c r="P95" s="10">
        <v>91</v>
      </c>
      <c r="Q95" s="9" t="s">
        <v>20</v>
      </c>
    </row>
    <row r="96" spans="16:17" ht="15.75">
      <c r="P96" s="10">
        <v>92</v>
      </c>
      <c r="Q96" s="9" t="s">
        <v>20</v>
      </c>
    </row>
    <row r="97" spans="16:17" ht="15.75">
      <c r="P97" s="10">
        <v>93</v>
      </c>
      <c r="Q97" s="9" t="s">
        <v>20</v>
      </c>
    </row>
    <row r="98" spans="16:17" ht="15.75">
      <c r="P98" s="10">
        <v>94</v>
      </c>
      <c r="Q98" s="9" t="s">
        <v>20</v>
      </c>
    </row>
    <row r="99" spans="16:17" ht="15.75">
      <c r="P99" s="10">
        <v>95</v>
      </c>
      <c r="Q99" s="9" t="s">
        <v>20</v>
      </c>
    </row>
    <row r="100" spans="16:17" ht="15.75">
      <c r="P100" s="10">
        <v>96</v>
      </c>
      <c r="Q100" s="9" t="s">
        <v>20</v>
      </c>
    </row>
    <row r="101" spans="16:17" ht="15.75">
      <c r="P101" s="33">
        <v>97</v>
      </c>
      <c r="Q101" s="34" t="s">
        <v>20</v>
      </c>
    </row>
    <row r="102" spans="16:17" ht="15.75">
      <c r="P102" s="33">
        <v>98</v>
      </c>
      <c r="Q102" s="34" t="s">
        <v>20</v>
      </c>
    </row>
    <row r="103" spans="16:17" ht="15.75">
      <c r="P103" s="33">
        <v>99</v>
      </c>
      <c r="Q103" s="34" t="s">
        <v>20</v>
      </c>
    </row>
    <row r="104" spans="16:17" ht="15.75">
      <c r="P104" s="33">
        <v>100</v>
      </c>
      <c r="Q104" s="34" t="s">
        <v>20</v>
      </c>
    </row>
  </sheetData>
  <mergeCells count="24">
    <mergeCell ref="B42:B43"/>
    <mergeCell ref="C42:N43"/>
    <mergeCell ref="B44:N44"/>
    <mergeCell ref="C45:C47"/>
    <mergeCell ref="D45:N47"/>
    <mergeCell ref="A30:A33"/>
    <mergeCell ref="B34:B35"/>
    <mergeCell ref="C34:N35"/>
    <mergeCell ref="A38:A41"/>
    <mergeCell ref="B18:B19"/>
    <mergeCell ref="C18:N19"/>
    <mergeCell ref="A22:A25"/>
    <mergeCell ref="B26:B27"/>
    <mergeCell ref="C26:N27"/>
    <mergeCell ref="A6:A9"/>
    <mergeCell ref="B10:B11"/>
    <mergeCell ref="C10:N11"/>
    <mergeCell ref="A14:A17"/>
    <mergeCell ref="A1:L1"/>
    <mergeCell ref="A2:F2"/>
    <mergeCell ref="G2:J2"/>
    <mergeCell ref="A3:F3"/>
    <mergeCell ref="G3:J3"/>
    <mergeCell ref="K2:N2"/>
  </mergeCells>
  <conditionalFormatting sqref="A6:E6 K6 G6 M6:N6 P6:IV6 D14:D17 D22:D25 D30:D33 D38:D41 I6">
    <cfRule type="cellIs" priority="1" dxfId="0" operator="lessThanOrEqual" stopIfTrue="1">
      <formula>5</formula>
    </cfRule>
  </conditionalFormatting>
  <dataValidations count="8">
    <dataValidation type="decimal" allowBlank="1" showInputMessage="1" showErrorMessage="1" sqref="A19 A27 A43 A35 A11">
      <formula1>0</formula1>
      <formula2>20</formula2>
    </dataValidation>
    <dataValidation type="decimal" allowBlank="1" showInputMessage="1" showErrorMessage="1" sqref="A45:B45">
      <formula1>0</formula1>
      <formula2>100</formula2>
    </dataValidation>
    <dataValidation type="list" allowBlank="1" showInputMessage="1" showErrorMessage="1" sqref="D6:D9 D14:D17 D22:D25 D30:D33 D38:D41">
      <formula1>$T$6:$T$8</formula1>
    </dataValidation>
    <dataValidation type="list" allowBlank="1" showInputMessage="1" showErrorMessage="1" sqref="F6:F9 F14:F17 F22:F25 F30:F33 F38:F41">
      <formula1>$U$6:$U$7</formula1>
    </dataValidation>
    <dataValidation type="list" allowBlank="1" showInputMessage="1" showErrorMessage="1" sqref="H6:H9 H14:H17 H22:H25 H30:H33 H38:H41">
      <formula1>$V$6:$V$7</formula1>
    </dataValidation>
    <dataValidation type="list" allowBlank="1" showInputMessage="1" showErrorMessage="1" sqref="J6:J9 J14:J17 J22:J25 J30:J33 J38:J41">
      <formula1>$W$6:$W$7</formula1>
    </dataValidation>
    <dataValidation type="list" allowBlank="1" showInputMessage="1" showErrorMessage="1" sqref="L6:L9 L14:L17 L22:L25 L30:L33 L38:L41">
      <formula1>$X$6:$X$7</formula1>
    </dataValidation>
    <dataValidation type="list" allowBlank="1" showInputMessage="1" showErrorMessage="1" sqref="N6:N9 N14:N17 N22:N25 N30:N33 N38:N41">
      <formula1>$Y$6:$Y$7</formula1>
    </dataValidation>
  </dataValidations>
  <printOptions/>
  <pageMargins left="0" right="0" top="0" bottom="0" header="0" footer="0"/>
  <pageSetup horizontalDpi="300" verticalDpi="300" orientation="landscape" paperSize="9" scale="95"/>
  <rowBreaks count="3" manualBreakCount="3">
    <brk id="19" max="13" man="1"/>
    <brk id="35" max="13" man="1"/>
    <brk id="5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Output review form</dc:title>
  <dc:subject>IMCA Socrates</dc:subject>
  <dc:creator>Richard Teare</dc:creator>
  <cp:keywords/>
  <dc:description/>
  <cp:lastModifiedBy>Traveller</cp:lastModifiedBy>
  <cp:lastPrinted>2005-01-13T12:41:12Z</cp:lastPrinted>
  <dcterms:created xsi:type="dcterms:W3CDTF">2003-04-02T08:44:38Z</dcterms:created>
  <dcterms:modified xsi:type="dcterms:W3CDTF">2007-09-16T19:48:56Z</dcterms:modified>
  <cp:category/>
  <cp:version/>
  <cp:contentType/>
  <cp:contentStatus/>
</cp:coreProperties>
</file>